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220" windowHeight="7890" activeTab="0"/>
  </bookViews>
  <sheets>
    <sheet name="GMC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<sst xmlns="http://schemas.openxmlformats.org/spreadsheetml/2006/main" count="61" uniqueCount="54">
  <si>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Model Code</t>
  </si>
  <si>
    <t>Fuel</t>
  </si>
  <si>
    <t>Mfg's</t>
  </si>
  <si>
    <t xml:space="preserve">Mfg's </t>
  </si>
  <si>
    <t>AREA A</t>
  </si>
  <si>
    <t>Dealer-Net</t>
  </si>
  <si>
    <t>Dest.</t>
  </si>
  <si>
    <t>Gov't. Bid</t>
  </si>
  <si>
    <t>Dealer's</t>
  </si>
  <si>
    <t>Invoice</t>
  </si>
  <si>
    <t>Charge</t>
  </si>
  <si>
    <t>Assistance</t>
  </si>
  <si>
    <t>Margin</t>
  </si>
  <si>
    <t>Item</t>
  </si>
  <si>
    <t>Off The Lot Vehicles</t>
  </si>
  <si>
    <t xml:space="preserve">.  Pricing for off the lot vehicles are calculated in the following fashion:  Standard contract price (includes factory options and delivery costs,) minus any fleet or other discounts available, plus any items installed from dealer stock, plus a percentage to be bid by the dealer (for example 5% additional).  An additional % can be added if necessary to purchase a vehicle from another dealer‘s inventory plus any transportation costs. </t>
  </si>
  <si>
    <t>Minus any fleet or other discounts available</t>
  </si>
  <si>
    <t>Plus Dealer installed Items</t>
  </si>
  <si>
    <t>Pricing calculated in the following fashion:</t>
  </si>
  <si>
    <t>plus delivery costs if applicable (example 5%)</t>
  </si>
  <si>
    <t>If vehicle is obtained from another dealer inventory - additional</t>
  </si>
  <si>
    <t>Standard Contract Pricing (net invoice, factory options and delivery costs)</t>
  </si>
  <si>
    <t>Dealer Margin - Percentage Over Cost (example 5%)</t>
  </si>
  <si>
    <t>SPORTS UTILITY VEHICLE (SUV)</t>
  </si>
  <si>
    <t xml:space="preserve">Final </t>
  </si>
  <si>
    <t>Cost</t>
  </si>
  <si>
    <t>Group 1</t>
  </si>
  <si>
    <t>Model Year</t>
  </si>
  <si>
    <t>All vehicles to be bid are base model vehicles as defined in Section 5.</t>
  </si>
  <si>
    <t>Manufacturer: GMC</t>
  </si>
  <si>
    <t>TNB26</t>
  </si>
  <si>
    <t>Acadia AWD, 4dr SLE1</t>
  </si>
  <si>
    <t>Acadia FWD, 4dr SLE1</t>
  </si>
  <si>
    <t>TNJ26</t>
  </si>
  <si>
    <t>Yukon 2WD, 4dr SLE</t>
  </si>
  <si>
    <t>TC15706</t>
  </si>
  <si>
    <t>Yukon 4WD, 4dr SLE</t>
  </si>
  <si>
    <t>TK15706</t>
  </si>
  <si>
    <t>Yukon XL, 2WD, 4dr SLE</t>
  </si>
  <si>
    <t>TC15906</t>
  </si>
  <si>
    <t>Yukon XL, 4WD, 4dr SLE</t>
  </si>
  <si>
    <t>Tk15906</t>
  </si>
  <si>
    <t>ITB18000254 - Statewide Vehicles</t>
  </si>
  <si>
    <t>Terrain FWD, 4dr SLE</t>
  </si>
  <si>
    <t>Gas</t>
  </si>
  <si>
    <t>Bidder (Company) Name: Mountain Home Auto Ranch</t>
  </si>
  <si>
    <t>TXL26</t>
  </si>
  <si>
    <t>G-1</t>
  </si>
  <si>
    <t>G-2</t>
  </si>
  <si>
    <t>G-3</t>
  </si>
  <si>
    <t>G-4</t>
  </si>
  <si>
    <t>G-5</t>
  </si>
  <si>
    <t>G-6</t>
  </si>
  <si>
    <t>G-7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</si>
</sst>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&quot;$&quot;#,##0.00"/>
    <numFmt numFmtId="170" formatCode="_(\$* #,##0.00_);_(\$* \(#,##0.00\);_(\$* \-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4" fillId="25" borderId="0" applyNumberFormat="0" applyBorder="0" applyAlignment="0" applyProtection="0"/>
    <xf numFmtId="0" fontId="25" fillId="26" borderId="0" applyNumberFormat="0" applyBorder="0" applyAlignment="0" applyProtection="0"/>
    <xf numFmtId="0" fontId="4" fillId="17" borderId="0" applyNumberFormat="0" applyBorder="0" applyAlignment="0" applyProtection="0"/>
    <xf numFmtId="0" fontId="25" fillId="27" borderId="0" applyNumberFormat="0" applyBorder="0" applyAlignment="0" applyProtection="0"/>
    <xf numFmtId="0" fontId="4" fillId="19" borderId="0" applyNumberFormat="0" applyBorder="0" applyAlignment="0" applyProtection="0"/>
    <xf numFmtId="0" fontId="25" fillId="28" borderId="0" applyNumberFormat="0" applyBorder="0" applyAlignment="0" applyProtection="0"/>
    <xf numFmtId="0" fontId="4" fillId="29" borderId="0" applyNumberFormat="0" applyBorder="0" applyAlignment="0" applyProtection="0"/>
    <xf numFmtId="0" fontId="25" fillId="30" borderId="0" applyNumberFormat="0" applyBorder="0" applyAlignment="0" applyProtection="0"/>
    <xf numFmtId="0" fontId="4" fillId="31" borderId="0" applyNumberFormat="0" applyBorder="0" applyAlignment="0" applyProtection="0"/>
    <xf numFmtId="0" fontId="25" fillId="32" borderId="0" applyNumberFormat="0" applyBorder="0" applyAlignment="0" applyProtection="0"/>
    <xf numFmtId="0" fontId="4" fillId="33" borderId="0" applyNumberFormat="0" applyBorder="0" applyAlignment="0" applyProtection="0"/>
    <xf numFmtId="0" fontId="25" fillId="34" borderId="0" applyNumberFormat="0" applyBorder="0" applyAlignment="0" applyProtection="0"/>
    <xf numFmtId="0" fontId="4" fillId="35" borderId="0" applyNumberFormat="0" applyBorder="0" applyAlignment="0" applyProtection="0"/>
    <xf numFmtId="0" fontId="25" fillId="36" borderId="0" applyNumberFormat="0" applyBorder="0" applyAlignment="0" applyProtection="0"/>
    <xf numFmtId="0" fontId="4" fillId="37" borderId="0" applyNumberFormat="0" applyBorder="0" applyAlignment="0" applyProtection="0"/>
    <xf numFmtId="0" fontId="25" fillId="38" borderId="0" applyNumberFormat="0" applyBorder="0" applyAlignment="0" applyProtection="0"/>
    <xf numFmtId="0" fontId="4" fillId="39" borderId="0" applyNumberFormat="0" applyBorder="0" applyAlignment="0" applyProtection="0"/>
    <xf numFmtId="0" fontId="25" fillId="40" borderId="0" applyNumberFormat="0" applyBorder="0" applyAlignment="0" applyProtection="0"/>
    <xf numFmtId="0" fontId="4" fillId="29" borderId="0" applyNumberFormat="0" applyBorder="0" applyAlignment="0" applyProtection="0"/>
    <xf numFmtId="0" fontId="25" fillId="41" borderId="0" applyNumberFormat="0" applyBorder="0" applyAlignment="0" applyProtection="0"/>
    <xf numFmtId="0" fontId="4" fillId="31" borderId="0" applyNumberFormat="0" applyBorder="0" applyAlignment="0" applyProtection="0"/>
    <xf numFmtId="0" fontId="25" fillId="42" borderId="0" applyNumberFormat="0" applyBorder="0" applyAlignment="0" applyProtection="0"/>
    <xf numFmtId="0" fontId="4" fillId="43" borderId="0" applyNumberFormat="0" applyBorder="0" applyAlignment="0" applyProtection="0"/>
    <xf numFmtId="0" fontId="26" fillId="44" borderId="0" applyNumberFormat="0" applyBorder="0" applyAlignment="0" applyProtection="0"/>
    <xf numFmtId="0" fontId="5" fillId="5" borderId="0" applyNumberFormat="0" applyBorder="0" applyAlignment="0" applyProtection="0"/>
    <xf numFmtId="0" fontId="27" fillId="45" borderId="1" applyNumberFormat="0" applyAlignment="0" applyProtection="0"/>
    <xf numFmtId="0" fontId="6" fillId="46" borderId="2" applyNumberFormat="0" applyAlignment="0" applyProtection="0"/>
    <xf numFmtId="0" fontId="28" fillId="47" borderId="3" applyNumberFormat="0" applyAlignment="0" applyProtection="0"/>
    <xf numFmtId="0" fontId="7" fillId="48" borderId="4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ill="0" applyBorder="0" applyAlignment="0" applyProtection="0"/>
    <xf numFmtId="44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49" borderId="0" applyNumberFormat="0" applyBorder="0" applyAlignment="0" applyProtection="0"/>
    <xf numFmtId="0" fontId="9" fillId="7" borderId="0" applyNumberFormat="0" applyBorder="0" applyAlignment="0" applyProtection="0"/>
    <xf numFmtId="0" fontId="32" fillId="0" borderId="5" applyNumberFormat="0" applyFill="0" applyAlignment="0" applyProtection="0"/>
    <xf numFmtId="0" fontId="10" fillId="0" borderId="6" applyNumberFormat="0" applyFill="0" applyAlignment="0" applyProtection="0"/>
    <xf numFmtId="0" fontId="33" fillId="0" borderId="7" applyNumberFormat="0" applyFill="0" applyAlignment="0" applyProtection="0"/>
    <xf numFmtId="0" fontId="11" fillId="0" borderId="8" applyNumberFormat="0" applyFill="0" applyAlignment="0" applyProtection="0"/>
    <xf numFmtId="0" fontId="34" fillId="0" borderId="9" applyNumberFormat="0" applyFill="0" applyAlignment="0" applyProtection="0"/>
    <xf numFmtId="0" fontId="12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50" borderId="1" applyNumberFormat="0" applyAlignment="0" applyProtection="0"/>
    <xf numFmtId="0" fontId="13" fillId="13" borderId="2" applyNumberFormat="0" applyAlignment="0" applyProtection="0"/>
    <xf numFmtId="0" fontId="37" fillId="0" borderId="11" applyNumberFormat="0" applyFill="0" applyAlignment="0" applyProtection="0"/>
    <xf numFmtId="0" fontId="14" fillId="0" borderId="12" applyNumberFormat="0" applyFill="0" applyAlignment="0" applyProtection="0"/>
    <xf numFmtId="0" fontId="38" fillId="51" borderId="0" applyNumberFormat="0" applyBorder="0" applyAlignment="0" applyProtection="0"/>
    <xf numFmtId="0" fontId="15" fillId="52" borderId="0" applyNumberFormat="0" applyBorder="0" applyAlignment="0" applyProtection="0"/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53" borderId="13" applyNumberFormat="0" applyFont="0" applyAlignment="0" applyProtection="0"/>
    <xf numFmtId="0" fontId="1" fillId="54" borderId="14" applyNumberFormat="0" applyFont="0" applyAlignment="0" applyProtection="0"/>
    <xf numFmtId="0" fontId="39" fillId="45" borderId="15" applyNumberFormat="0" applyAlignment="0" applyProtection="0"/>
    <xf numFmtId="0" fontId="16" fillId="46" borderId="16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2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 horizontal="center"/>
    </xf>
    <xf numFmtId="44" fontId="20" fillId="0" borderId="19" xfId="71" applyFont="1" applyFill="1" applyBorder="1" applyAlignment="1">
      <alignment horizontal="center"/>
    </xf>
    <xf numFmtId="44" fontId="21" fillId="0" borderId="19" xfId="71" applyFont="1" applyFill="1" applyBorder="1" applyAlignment="1">
      <alignment horizontal="center"/>
    </xf>
    <xf numFmtId="44" fontId="20" fillId="0" borderId="20" xfId="71" applyFont="1" applyFill="1" applyBorder="1" applyAlignment="1">
      <alignment horizontal="center"/>
    </xf>
    <xf numFmtId="44" fontId="20" fillId="0" borderId="20" xfId="71" applyFont="1" applyFill="1" applyBorder="1" applyAlignment="1">
      <alignment horizontal="center" vertical="center" wrapText="1"/>
    </xf>
    <xf numFmtId="169" fontId="24" fillId="0" borderId="0" xfId="0" applyNumberFormat="1" applyFont="1" applyFill="1" applyBorder="1" applyAlignment="1">
      <alignment/>
    </xf>
    <xf numFmtId="44" fontId="20" fillId="0" borderId="21" xfId="71" applyFont="1" applyFill="1" applyBorder="1" applyAlignment="1">
      <alignment horizontal="center"/>
    </xf>
    <xf numFmtId="44" fontId="20" fillId="0" borderId="21" xfId="7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4" fontId="20" fillId="0" borderId="0" xfId="7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4" fontId="1" fillId="0" borderId="0" xfId="71" applyFont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3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1" fillId="0" borderId="0" xfId="0" applyFont="1" applyAlignment="1">
      <alignment horizontal="left" indent="5"/>
    </xf>
    <xf numFmtId="0" fontId="0" fillId="0" borderId="0" xfId="0" applyFont="1" applyFill="1" applyBorder="1" applyAlignment="1">
      <alignment/>
    </xf>
    <xf numFmtId="10" fontId="0" fillId="0" borderId="23" xfId="0" applyNumberFormat="1" applyFont="1" applyBorder="1" applyAlignment="1">
      <alignment horizontal="right"/>
    </xf>
    <xf numFmtId="10" fontId="0" fillId="0" borderId="0" xfId="0" applyNumberFormat="1" applyFont="1" applyBorder="1" applyAlignment="1">
      <alignment horizontal="right"/>
    </xf>
    <xf numFmtId="9" fontId="0" fillId="0" borderId="23" xfId="0" applyNumberFormat="1" applyFont="1" applyBorder="1" applyAlignment="1">
      <alignment horizontal="right"/>
    </xf>
    <xf numFmtId="9" fontId="0" fillId="0" borderId="0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44" fontId="0" fillId="0" borderId="0" xfId="0" applyNumberFormat="1" applyFont="1" applyAlignment="1">
      <alignment/>
    </xf>
    <xf numFmtId="0" fontId="4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9" fontId="24" fillId="0" borderId="0" xfId="0" applyNumberFormat="1" applyFont="1" applyFill="1" applyBorder="1" applyAlignment="1">
      <alignment horizontal="left"/>
    </xf>
    <xf numFmtId="169" fontId="24" fillId="0" borderId="24" xfId="0" applyNumberFormat="1" applyFont="1" applyFill="1" applyBorder="1" applyAlignment="1">
      <alignment horizontal="left"/>
    </xf>
    <xf numFmtId="0" fontId="1" fillId="0" borderId="0" xfId="0" applyFont="1" applyBorder="1" applyAlignment="1">
      <alignment/>
    </xf>
  </cellXfs>
  <cellStyles count="10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Currency 2" xfId="73"/>
    <cellStyle name="Currency 3" xfId="74"/>
    <cellStyle name="Currency 3 2" xfId="75"/>
    <cellStyle name="Currency 4" xfId="76"/>
    <cellStyle name="Currency 4 2" xfId="77"/>
    <cellStyle name="Currency 5" xfId="78"/>
    <cellStyle name="Currency 6" xfId="79"/>
    <cellStyle name="Explanatory Text" xfId="80"/>
    <cellStyle name="Explanatory Text 2" xfId="81"/>
    <cellStyle name="Followed Hyperlink" xfId="82"/>
    <cellStyle name="Good" xfId="83"/>
    <cellStyle name="Good 2" xfId="84"/>
    <cellStyle name="Heading 1" xfId="85"/>
    <cellStyle name="Heading 1 2" xfId="86"/>
    <cellStyle name="Heading 2" xfId="87"/>
    <cellStyle name="Heading 2 2" xfId="88"/>
    <cellStyle name="Heading 3" xfId="89"/>
    <cellStyle name="Heading 3 2" xfId="90"/>
    <cellStyle name="Heading 4" xfId="91"/>
    <cellStyle name="Heading 4 2" xfId="92"/>
    <cellStyle name="Hyperlink" xfId="93"/>
    <cellStyle name="Input" xfId="94"/>
    <cellStyle name="Input 2" xfId="95"/>
    <cellStyle name="Linked Cell" xfId="96"/>
    <cellStyle name="Linked Cell 2" xfId="97"/>
    <cellStyle name="Neutral" xfId="98"/>
    <cellStyle name="Neutral 2" xfId="99"/>
    <cellStyle name="Normal 2" xfId="100"/>
    <cellStyle name="Normal 3" xfId="101"/>
    <cellStyle name="Normal 4" xfId="102"/>
    <cellStyle name="Note" xfId="103"/>
    <cellStyle name="Note 2" xfId="104"/>
    <cellStyle name="Output" xfId="105"/>
    <cellStyle name="Output 2" xfId="106"/>
    <cellStyle name="Percent" xfId="107"/>
    <cellStyle name="Title" xfId="108"/>
    <cellStyle name="Title 2" xfId="109"/>
    <cellStyle name="Total" xfId="110"/>
    <cellStyle name="Total 2" xfId="111"/>
    <cellStyle name="Warning Text" xfId="112"/>
    <cellStyle name="Warning Text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0" workbookViewId="0" topLeftCell="A1">
      <selection activeCell="D26" sqref="D26"/>
    </sheetView>
  </sheetViews>
  <sheetFormatPr defaultColWidth="9.140625" defaultRowHeight="15"/>
  <cols>
    <col min="1" max="1" width="6.28125" style="1" customWidth="1"/>
    <col min="2" max="2" width="65.28125" style="1" customWidth="1"/>
    <col min="3" max="4" width="12.421875" style="3" customWidth="1"/>
    <col min="5" max="5" width="14.7109375" style="3" customWidth="1"/>
    <col min="6" max="6" width="1.57421875" style="1" customWidth="1"/>
    <col min="7" max="7" width="13.140625" style="14" customWidth="1"/>
    <col min="8" max="9" width="13.421875" style="14" customWidth="1"/>
    <col min="10" max="10" width="14.140625" style="14" customWidth="1"/>
    <col min="11" max="11" width="15.8515625" style="1" customWidth="1"/>
    <col min="12" max="16384" width="9.140625" style="1" customWidth="1"/>
  </cols>
  <sheetData>
    <row r="1" spans="1:5" ht="15">
      <c r="A1" s="34" t="s">
        <v>42</v>
      </c>
      <c r="B1" s="34"/>
      <c r="C1" s="34"/>
      <c r="D1" s="34"/>
      <c r="E1" s="34"/>
    </row>
    <row r="2" spans="2:11" ht="15">
      <c r="B2" s="2" t="s">
        <v>29</v>
      </c>
      <c r="G2" s="4"/>
      <c r="H2" s="4" t="s">
        <v>2</v>
      </c>
      <c r="I2" s="4" t="s">
        <v>3</v>
      </c>
      <c r="J2" s="5" t="s">
        <v>4</v>
      </c>
      <c r="K2" s="5" t="s">
        <v>4</v>
      </c>
    </row>
    <row r="3" spans="2:11" ht="15">
      <c r="B3" s="36" t="s">
        <v>45</v>
      </c>
      <c r="C3" s="36"/>
      <c r="D3" s="36"/>
      <c r="E3" s="36"/>
      <c r="F3" s="37"/>
      <c r="G3" s="6" t="s">
        <v>5</v>
      </c>
      <c r="H3" s="6" t="s">
        <v>6</v>
      </c>
      <c r="I3" s="6" t="s">
        <v>7</v>
      </c>
      <c r="J3" s="6" t="s">
        <v>8</v>
      </c>
      <c r="K3" s="7" t="s">
        <v>24</v>
      </c>
    </row>
    <row r="4" spans="2:11" ht="15">
      <c r="B4" s="8" t="s">
        <v>28</v>
      </c>
      <c r="C4" s="8"/>
      <c r="D4" s="8"/>
      <c r="E4" s="8"/>
      <c r="F4" s="8"/>
      <c r="G4" s="9" t="s">
        <v>9</v>
      </c>
      <c r="H4" s="9" t="s">
        <v>10</v>
      </c>
      <c r="I4" s="9" t="s">
        <v>11</v>
      </c>
      <c r="J4" s="9" t="s">
        <v>12</v>
      </c>
      <c r="K4" s="10" t="s">
        <v>25</v>
      </c>
    </row>
    <row r="5" spans="2:10" ht="15">
      <c r="B5" s="11"/>
      <c r="G5" s="12"/>
      <c r="H5" s="12"/>
      <c r="I5" s="12"/>
      <c r="J5" s="12"/>
    </row>
    <row r="6" spans="2:10" ht="15">
      <c r="B6" s="11"/>
      <c r="G6" s="12"/>
      <c r="H6" s="12"/>
      <c r="I6" s="12"/>
      <c r="J6" s="12"/>
    </row>
    <row r="7" spans="1:4" ht="15">
      <c r="A7" s="34" t="s">
        <v>26</v>
      </c>
      <c r="B7" s="35"/>
      <c r="C7" s="13"/>
      <c r="D7" s="13"/>
    </row>
    <row r="8" spans="1:11" ht="15.75" thickBot="1">
      <c r="A8" s="15" t="s">
        <v>13</v>
      </c>
      <c r="B8" s="15" t="s">
        <v>23</v>
      </c>
      <c r="C8" s="16" t="s">
        <v>0</v>
      </c>
      <c r="D8" s="17" t="s">
        <v>27</v>
      </c>
      <c r="E8" s="17" t="s">
        <v>1</v>
      </c>
      <c r="K8" s="11"/>
    </row>
    <row r="9" spans="1:11" ht="15.75" thickTop="1">
      <c r="A9" s="38" t="s">
        <v>47</v>
      </c>
      <c r="B9" s="19" t="s">
        <v>43</v>
      </c>
      <c r="C9" s="20" t="s">
        <v>46</v>
      </c>
      <c r="D9" s="20">
        <v>2018</v>
      </c>
      <c r="E9" s="21" t="s">
        <v>44</v>
      </c>
      <c r="G9" s="14">
        <v>25072</v>
      </c>
      <c r="H9" s="14">
        <v>995</v>
      </c>
      <c r="I9" s="14">
        <v>4700</v>
      </c>
      <c r="J9" s="14">
        <v>500</v>
      </c>
      <c r="K9" s="33">
        <f>SUM(G9+H9-I9+J9)</f>
        <v>21867</v>
      </c>
    </row>
    <row r="10" spans="1:11" ht="15">
      <c r="A10" s="38" t="s">
        <v>48</v>
      </c>
      <c r="B10" s="19" t="s">
        <v>32</v>
      </c>
      <c r="C10" s="20" t="s">
        <v>30</v>
      </c>
      <c r="D10" s="20">
        <v>2018</v>
      </c>
      <c r="E10" s="21" t="s">
        <v>44</v>
      </c>
      <c r="G10" s="14">
        <v>29295</v>
      </c>
      <c r="H10" s="14">
        <v>995</v>
      </c>
      <c r="I10" s="14">
        <v>2600</v>
      </c>
      <c r="J10" s="14">
        <v>500</v>
      </c>
      <c r="K10" s="33">
        <f aca="true" t="shared" si="0" ref="K10:K15">SUM(G10+H10-I10+J10)</f>
        <v>28190</v>
      </c>
    </row>
    <row r="11" spans="1:11" ht="15">
      <c r="A11" s="38" t="s">
        <v>49</v>
      </c>
      <c r="B11" s="19" t="s">
        <v>31</v>
      </c>
      <c r="C11" s="20" t="s">
        <v>33</v>
      </c>
      <c r="D11" s="20">
        <v>2018</v>
      </c>
      <c r="E11" s="21" t="s">
        <v>44</v>
      </c>
      <c r="G11" s="14">
        <v>31135</v>
      </c>
      <c r="H11" s="14">
        <v>995</v>
      </c>
      <c r="I11" s="14">
        <v>2600</v>
      </c>
      <c r="J11" s="14">
        <v>500</v>
      </c>
      <c r="K11" s="33">
        <f t="shared" si="0"/>
        <v>30030</v>
      </c>
    </row>
    <row r="12" spans="1:11" ht="15">
      <c r="A12" s="38" t="s">
        <v>50</v>
      </c>
      <c r="B12" s="19" t="s">
        <v>34</v>
      </c>
      <c r="C12" s="20" t="s">
        <v>35</v>
      </c>
      <c r="D12" s="20">
        <v>2018</v>
      </c>
      <c r="E12" s="21" t="s">
        <v>44</v>
      </c>
      <c r="G12" s="14">
        <v>44141</v>
      </c>
      <c r="H12" s="14">
        <v>1295</v>
      </c>
      <c r="I12" s="14">
        <v>8200</v>
      </c>
      <c r="J12" s="14">
        <v>500</v>
      </c>
      <c r="K12" s="33">
        <f t="shared" si="0"/>
        <v>37736</v>
      </c>
    </row>
    <row r="13" spans="1:11" ht="15">
      <c r="A13" s="38" t="s">
        <v>51</v>
      </c>
      <c r="B13" s="19" t="s">
        <v>36</v>
      </c>
      <c r="C13" s="20" t="s">
        <v>37</v>
      </c>
      <c r="D13" s="20">
        <v>2018</v>
      </c>
      <c r="E13" s="21" t="s">
        <v>44</v>
      </c>
      <c r="G13" s="14">
        <v>46871</v>
      </c>
      <c r="H13" s="14">
        <v>1295</v>
      </c>
      <c r="I13" s="14">
        <v>8200</v>
      </c>
      <c r="J13" s="14">
        <v>500</v>
      </c>
      <c r="K13" s="33">
        <f t="shared" si="0"/>
        <v>40466</v>
      </c>
    </row>
    <row r="14" spans="1:11" ht="15">
      <c r="A14" s="38" t="s">
        <v>52</v>
      </c>
      <c r="B14" s="19" t="s">
        <v>38</v>
      </c>
      <c r="C14" s="20" t="s">
        <v>39</v>
      </c>
      <c r="D14" s="20">
        <v>2018</v>
      </c>
      <c r="E14" s="21" t="s">
        <v>44</v>
      </c>
      <c r="G14" s="14">
        <v>46441</v>
      </c>
      <c r="H14" s="14">
        <v>1295</v>
      </c>
      <c r="I14" s="14">
        <v>8200</v>
      </c>
      <c r="J14" s="14">
        <v>500</v>
      </c>
      <c r="K14" s="33">
        <f t="shared" si="0"/>
        <v>40036</v>
      </c>
    </row>
    <row r="15" spans="1:11" ht="15">
      <c r="A15" s="38" t="s">
        <v>53</v>
      </c>
      <c r="B15" s="19" t="s">
        <v>40</v>
      </c>
      <c r="C15" s="20" t="s">
        <v>41</v>
      </c>
      <c r="D15" s="20">
        <v>2018</v>
      </c>
      <c r="E15" s="21" t="s">
        <v>44</v>
      </c>
      <c r="G15" s="14">
        <v>49171</v>
      </c>
      <c r="H15" s="14">
        <v>1295</v>
      </c>
      <c r="I15" s="14">
        <v>8200</v>
      </c>
      <c r="J15" s="14">
        <v>500</v>
      </c>
      <c r="K15" s="33">
        <f t="shared" si="0"/>
        <v>42766</v>
      </c>
    </row>
    <row r="16" spans="1:5" ht="15">
      <c r="A16" s="18"/>
      <c r="B16" s="19"/>
      <c r="C16" s="22"/>
      <c r="E16" s="23"/>
    </row>
    <row r="17" spans="1:5" ht="15.75" thickBot="1">
      <c r="A17" s="15" t="s">
        <v>14</v>
      </c>
      <c r="B17" s="24"/>
      <c r="C17" s="25"/>
      <c r="D17" s="25"/>
      <c r="E17" s="25"/>
    </row>
    <row r="18" spans="1:11" ht="15.75" thickTop="1">
      <c r="A18" s="26" t="s">
        <v>15</v>
      </c>
      <c r="B18" s="27" t="s">
        <v>18</v>
      </c>
      <c r="K18" s="11"/>
    </row>
    <row r="19" spans="2:11" ht="15">
      <c r="B19" s="1" t="s">
        <v>21</v>
      </c>
      <c r="K19" s="11"/>
    </row>
    <row r="20" spans="2:11" ht="15">
      <c r="B20" s="1" t="s">
        <v>16</v>
      </c>
      <c r="K20" s="11"/>
    </row>
    <row r="21" spans="2:11" ht="15">
      <c r="B21" s="1" t="s">
        <v>17</v>
      </c>
      <c r="K21" s="11"/>
    </row>
    <row r="22" spans="2:11" ht="15.75" thickBot="1">
      <c r="B22" s="1" t="s">
        <v>22</v>
      </c>
      <c r="C22" s="28">
        <v>0.03</v>
      </c>
      <c r="D22" s="29"/>
      <c r="K22" s="11"/>
    </row>
    <row r="23" ht="15">
      <c r="K23" s="11"/>
    </row>
    <row r="24" spans="2:4" ht="15.75" thickBot="1">
      <c r="B24" s="1" t="s">
        <v>20</v>
      </c>
      <c r="C24" s="30">
        <v>0.04</v>
      </c>
      <c r="D24" s="31"/>
    </row>
    <row r="25" ht="15">
      <c r="B25" s="1" t="s">
        <v>19</v>
      </c>
    </row>
    <row r="27" ht="15">
      <c r="K27" s="11"/>
    </row>
    <row r="28" spans="1:11" s="32" customFormat="1" ht="15">
      <c r="A28" s="1"/>
      <c r="B28" s="1"/>
      <c r="C28" s="3"/>
      <c r="D28" s="3"/>
      <c r="E28" s="3"/>
      <c r="F28" s="1"/>
      <c r="G28" s="14"/>
      <c r="H28" s="14"/>
      <c r="I28" s="14"/>
      <c r="J28" s="14"/>
      <c r="K28" s="1"/>
    </row>
    <row r="29" ht="15">
      <c r="K29" s="11"/>
    </row>
    <row r="31" ht="15">
      <c r="K31" s="11"/>
    </row>
    <row r="33" ht="15">
      <c r="K33" s="11"/>
    </row>
    <row r="39" ht="15">
      <c r="K39" s="11"/>
    </row>
    <row r="52" ht="15">
      <c r="K52" s="11"/>
    </row>
    <row r="54" ht="15">
      <c r="K54" s="11"/>
    </row>
    <row r="56" ht="15">
      <c r="K56" s="11"/>
    </row>
    <row r="58" ht="15">
      <c r="K58" s="11"/>
    </row>
    <row r="60" ht="15">
      <c r="K60" s="11"/>
    </row>
  </sheetData>
  <sheetProtection/>
  <mergeCells count="3">
    <mergeCell ref="A7:B7"/>
    <mergeCell ref="B3:F3"/>
    <mergeCell ref="A1:E1"/>
  </mergeCells>
  <printOptions/>
  <pageMargins left="0.7" right="0.7" top="0.75" bottom="0.75" header="0.3" footer="0.3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fpierce</dc:creator>
  <cp:keywords/>
  <dc:description/>
  <cp:lastModifiedBy>Daniel Downen</cp:lastModifiedBy>
  <cp:lastPrinted>2017-12-08T03:26:46Z</cp:lastPrinted>
  <dcterms:created xsi:type="dcterms:W3CDTF">2011-07-01T16:30:03Z</dcterms:created>
  <dcterms:modified xsi:type="dcterms:W3CDTF">2018-02-05T15:25:06Z</dcterms:modified>
  <cp:category/>
  <cp:version/>
  <cp:contentType/>
  <cp:contentStatus/>
</cp:coreProperties>
</file>