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ownen\Desktop\"/>
    </mc:Choice>
  </mc:AlternateContent>
  <xr:revisionPtr revIDLastSave="0" documentId="8_{129FAC78-D009-40EC-94D6-0E43F9F166DF}" xr6:coauthVersionLast="41" xr6:coauthVersionMax="41" xr10:uidLastSave="{00000000-0000-0000-0000-000000000000}"/>
  <bookViews>
    <workbookView xWindow="30900" yWindow="10335" windowWidth="12150" windowHeight="21045" xr2:uid="{B581E7C9-FB2B-4894-BE93-296E20E76F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N16" i="1"/>
  <c r="O16" i="1"/>
  <c r="M11" i="1" l="1"/>
  <c r="O11" i="1"/>
  <c r="M12" i="1"/>
  <c r="O12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8" i="1"/>
  <c r="O28" i="1"/>
  <c r="M29" i="1"/>
  <c r="O29" i="1"/>
  <c r="M30" i="1"/>
  <c r="O30" i="1"/>
  <c r="M31" i="1"/>
  <c r="O31" i="1"/>
  <c r="M32" i="1"/>
  <c r="O32" i="1"/>
  <c r="M33" i="1"/>
  <c r="O33" i="1"/>
  <c r="M34" i="1"/>
  <c r="O34" i="1"/>
  <c r="M35" i="1"/>
  <c r="O35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M47" i="1"/>
  <c r="O47" i="1"/>
  <c r="M48" i="1"/>
  <c r="O48" i="1"/>
  <c r="M52" i="1"/>
  <c r="O52" i="1"/>
  <c r="M53" i="1"/>
  <c r="O53" i="1"/>
  <c r="M54" i="1"/>
  <c r="O54" i="1"/>
  <c r="M55" i="1"/>
  <c r="O55" i="1"/>
  <c r="M56" i="1"/>
  <c r="O56" i="1"/>
  <c r="M57" i="1"/>
  <c r="O57" i="1"/>
  <c r="M58" i="1"/>
  <c r="O58" i="1"/>
  <c r="M59" i="1"/>
  <c r="O59" i="1"/>
  <c r="M63" i="1"/>
  <c r="O63" i="1"/>
  <c r="M64" i="1"/>
  <c r="O64" i="1"/>
  <c r="M65" i="1"/>
  <c r="O65" i="1"/>
  <c r="M66" i="1"/>
  <c r="O66" i="1"/>
  <c r="M67" i="1"/>
  <c r="O67" i="1"/>
  <c r="M68" i="1"/>
  <c r="O68" i="1"/>
  <c r="M72" i="1"/>
  <c r="O72" i="1"/>
  <c r="M73" i="1"/>
  <c r="O73" i="1"/>
  <c r="M74" i="1"/>
  <c r="O74" i="1"/>
  <c r="M78" i="1"/>
  <c r="O78" i="1"/>
  <c r="M79" i="1"/>
  <c r="O79" i="1"/>
  <c r="M80" i="1"/>
  <c r="O80" i="1"/>
  <c r="M81" i="1"/>
  <c r="O81" i="1"/>
  <c r="M85" i="1"/>
  <c r="O85" i="1"/>
  <c r="M86" i="1"/>
  <c r="O86" i="1"/>
  <c r="M87" i="1"/>
  <c r="O87" i="1"/>
  <c r="M88" i="1"/>
  <c r="O88" i="1"/>
  <c r="M89" i="1"/>
  <c r="O89" i="1"/>
  <c r="M90" i="1"/>
  <c r="O90" i="1"/>
  <c r="M91" i="1"/>
  <c r="O91" i="1"/>
  <c r="O10" i="1"/>
  <c r="M10" i="1"/>
</calcChain>
</file>

<file path=xl/sharedStrings.xml><?xml version="1.0" encoding="utf-8"?>
<sst xmlns="http://schemas.openxmlformats.org/spreadsheetml/2006/main" count="332" uniqueCount="221">
  <si>
    <t>Item Number</t>
  </si>
  <si>
    <t>Description</t>
  </si>
  <si>
    <t>Model</t>
  </si>
  <si>
    <t>Year</t>
  </si>
  <si>
    <t>Fuel</t>
  </si>
  <si>
    <t>C1</t>
  </si>
  <si>
    <t>Sonic 4 Door Sedan Auto LS</t>
  </si>
  <si>
    <t>1JU69</t>
  </si>
  <si>
    <t>Gas</t>
  </si>
  <si>
    <t>C2</t>
  </si>
  <si>
    <t>Sonic 5 Door Hatch Auto LS</t>
  </si>
  <si>
    <t>1JV69</t>
  </si>
  <si>
    <t>C5</t>
  </si>
  <si>
    <t>Malibu 4 Door Sedan LS</t>
  </si>
  <si>
    <t>1ZC69</t>
  </si>
  <si>
    <t>C60</t>
  </si>
  <si>
    <t>Trax FWD 4 Door LS</t>
  </si>
  <si>
    <t>1JU76</t>
  </si>
  <si>
    <t>C61</t>
  </si>
  <si>
    <t>Trax AWD 4 Door LS</t>
  </si>
  <si>
    <t>1JR76</t>
  </si>
  <si>
    <t>C62</t>
  </si>
  <si>
    <t>Equinox FWD LS</t>
  </si>
  <si>
    <t>1XP26</t>
  </si>
  <si>
    <t>C63</t>
  </si>
  <si>
    <t>Equinox AWD LS</t>
  </si>
  <si>
    <t>1XX26</t>
  </si>
  <si>
    <t>C64</t>
  </si>
  <si>
    <t>Traverse FWD LS</t>
  </si>
  <si>
    <t>1NB56</t>
  </si>
  <si>
    <t>C65</t>
  </si>
  <si>
    <t>Traverse AWD LS</t>
  </si>
  <si>
    <t>1NV56</t>
  </si>
  <si>
    <t>C66</t>
  </si>
  <si>
    <t>Tahoe 2WD Commercial</t>
  </si>
  <si>
    <t>CC15706</t>
  </si>
  <si>
    <t>C67</t>
  </si>
  <si>
    <t>Suburban 2WD Commercial</t>
  </si>
  <si>
    <t>CC15906</t>
  </si>
  <si>
    <t>C68</t>
  </si>
  <si>
    <t>Suburban 4WD Commercial</t>
  </si>
  <si>
    <t>CK15906</t>
  </si>
  <si>
    <t>C12</t>
  </si>
  <si>
    <t>Silverado 1500 2WD Reg Cab 140"</t>
  </si>
  <si>
    <t>CC10903</t>
  </si>
  <si>
    <t>C13</t>
  </si>
  <si>
    <t>Silverado 1500 2WD Doub Cab 147"</t>
  </si>
  <si>
    <t>CC10753</t>
  </si>
  <si>
    <t>C14</t>
  </si>
  <si>
    <t>Silverado 1500 2WD Crew Cab 147"</t>
  </si>
  <si>
    <t>CC10543</t>
  </si>
  <si>
    <t>C15</t>
  </si>
  <si>
    <t>Silverado 1500 2WD Crew Cab 157"</t>
  </si>
  <si>
    <t>CC10743</t>
  </si>
  <si>
    <t>C16</t>
  </si>
  <si>
    <t>Silverado 1500 4WD Reg Cab 140"</t>
  </si>
  <si>
    <t>CK10903</t>
  </si>
  <si>
    <t>C17</t>
  </si>
  <si>
    <t>Silverado 1500 4WD Doub Cab 147"</t>
  </si>
  <si>
    <t>CK10753</t>
  </si>
  <si>
    <t>C18</t>
  </si>
  <si>
    <t>Silverado 1500 4WD Crew Cab 147"</t>
  </si>
  <si>
    <t>CK10543</t>
  </si>
  <si>
    <t>C19</t>
  </si>
  <si>
    <t>Silverado 1500 4WD Crew Cab 157"</t>
  </si>
  <si>
    <t>CK10743</t>
  </si>
  <si>
    <t>C21</t>
  </si>
  <si>
    <t>CC20903</t>
  </si>
  <si>
    <t>C22</t>
  </si>
  <si>
    <t>Silverado 2500 HD 2WD Reg Cab 142"</t>
  </si>
  <si>
    <t>Silverado 2500 HD 2WD Doub Cab 149"</t>
  </si>
  <si>
    <t>CC20753</t>
  </si>
  <si>
    <t>C23</t>
  </si>
  <si>
    <t>Silverado 2500 HD 2WD Doub Cab 162"</t>
  </si>
  <si>
    <t>CC20953</t>
  </si>
  <si>
    <t>C24</t>
  </si>
  <si>
    <t>Silverado 2500 HD 2WD Crew Cab 159"</t>
  </si>
  <si>
    <t>CC20743</t>
  </si>
  <si>
    <t>C25</t>
  </si>
  <si>
    <t>CC20943</t>
  </si>
  <si>
    <t>C26</t>
  </si>
  <si>
    <t>Silverado 2500 HD 4WD Reg Cab 142"</t>
  </si>
  <si>
    <t>CK20903</t>
  </si>
  <si>
    <t>C27</t>
  </si>
  <si>
    <t>Silverado 2500 HD 4WD Doub Cab 149"</t>
  </si>
  <si>
    <t>CK20753</t>
  </si>
  <si>
    <t>C28</t>
  </si>
  <si>
    <t>Silverado 2500 HD 4WD Doub Cab 162"</t>
  </si>
  <si>
    <t>CK20953</t>
  </si>
  <si>
    <t>C29</t>
  </si>
  <si>
    <t>Silverado 2500 HD 4WD Crew Cab 159"</t>
  </si>
  <si>
    <t>CK20743</t>
  </si>
  <si>
    <t>C30</t>
  </si>
  <si>
    <t>Silverado 2500 HD 2WD Crew Cab 172"</t>
  </si>
  <si>
    <t>Silverado 2500 HD 4WD Crew Cab 172"</t>
  </si>
  <si>
    <t>CK20943</t>
  </si>
  <si>
    <t>C31</t>
  </si>
  <si>
    <t>CC30903</t>
  </si>
  <si>
    <t>C32</t>
  </si>
  <si>
    <t>Silverado 3500 HD 2WD Reg Cab 142"</t>
  </si>
  <si>
    <t>Silverado 3500 HD 2WD Doub Cab 162"</t>
  </si>
  <si>
    <t>CC30953</t>
  </si>
  <si>
    <t>C33</t>
  </si>
  <si>
    <t>Silverado 3500 HD 2WD Crew Cab 159"</t>
  </si>
  <si>
    <t>CC30743</t>
  </si>
  <si>
    <t>C34</t>
  </si>
  <si>
    <t>Silverado 3500 HD 2WD Crew Cab 172"</t>
  </si>
  <si>
    <t>CC30943</t>
  </si>
  <si>
    <t>C35</t>
  </si>
  <si>
    <t>Silverado 3500 HD 4WD Reg Cab 142"</t>
  </si>
  <si>
    <t>CK30903</t>
  </si>
  <si>
    <t>C36</t>
  </si>
  <si>
    <t>Silverado 3500 HD 4WD Doub Cab 162"</t>
  </si>
  <si>
    <t>CK30953</t>
  </si>
  <si>
    <t>C37</t>
  </si>
  <si>
    <t>Silverado 3500 HD 4WD Crew Cab 159"</t>
  </si>
  <si>
    <t>CK30743</t>
  </si>
  <si>
    <t>C38</t>
  </si>
  <si>
    <t>Silverado 3500 HD 4WD Crew Cab 172"</t>
  </si>
  <si>
    <t>CK30943</t>
  </si>
  <si>
    <t>C39</t>
  </si>
  <si>
    <t>CC31003</t>
  </si>
  <si>
    <t>C40</t>
  </si>
  <si>
    <t>Silverado 3500 HD 2WD C&amp;C Reg Cab 146" 60"CA</t>
  </si>
  <si>
    <t>CC31403</t>
  </si>
  <si>
    <t>C41</t>
  </si>
  <si>
    <t>Silverado 3500 HD 2WD C&amp;C Crew Cab 172" 60" CA</t>
  </si>
  <si>
    <t>CC31043</t>
  </si>
  <si>
    <t>C42</t>
  </si>
  <si>
    <t>Silverado 3500 HD 4WD C&amp;C Reg Cab 146" 60" CA</t>
  </si>
  <si>
    <t>CK31003</t>
  </si>
  <si>
    <t>C43</t>
  </si>
  <si>
    <t>Silverado 3500 HD 2WD C&amp;C Reg Cab 171" 84" CA</t>
  </si>
  <si>
    <t>Silverado 3500 HD 4WD C&amp;C Reg Cab 171" 84" CA</t>
  </si>
  <si>
    <t>CK31403</t>
  </si>
  <si>
    <t>C44</t>
  </si>
  <si>
    <t>Silverado 3500 HD 4WD C&amp;C Crew Cab 172" 60" CA</t>
  </si>
  <si>
    <t>Ck31043</t>
  </si>
  <si>
    <t>C45</t>
  </si>
  <si>
    <t>CG23406</t>
  </si>
  <si>
    <t>C46</t>
  </si>
  <si>
    <t>Express Pass 2500 RWD 135" LS</t>
  </si>
  <si>
    <t>Express Pass 3500 RWD 135" LS</t>
  </si>
  <si>
    <t>CG33406</t>
  </si>
  <si>
    <t>C47</t>
  </si>
  <si>
    <t>Express Pass 3500 RWD 155" LS</t>
  </si>
  <si>
    <t>CG33706</t>
  </si>
  <si>
    <t>C48</t>
  </si>
  <si>
    <t xml:space="preserve">Express Cargo 2500 RWD 135" </t>
  </si>
  <si>
    <t>CG23405</t>
  </si>
  <si>
    <t>C49</t>
  </si>
  <si>
    <t>Express Cargo 2500 RWD 155"</t>
  </si>
  <si>
    <t>CG23705</t>
  </si>
  <si>
    <t>C50</t>
  </si>
  <si>
    <t>Express Cargo 3500 RWD 135"</t>
  </si>
  <si>
    <t>CG33405</t>
  </si>
  <si>
    <t>C51</t>
  </si>
  <si>
    <t>Express Cargo 3500 Rwd 155"</t>
  </si>
  <si>
    <t>CG33705</t>
  </si>
  <si>
    <t>Tahoe 4WD Commercial Special Service</t>
  </si>
  <si>
    <t>CK15706</t>
  </si>
  <si>
    <t>C53</t>
  </si>
  <si>
    <t>Tahoe 2WD PPV 9C1</t>
  </si>
  <si>
    <t>C54</t>
  </si>
  <si>
    <t>Tahoe 4WD PPV 9C1</t>
  </si>
  <si>
    <t>C55</t>
  </si>
  <si>
    <t>Silverado 1500 2WD Special Service Crew 147"</t>
  </si>
  <si>
    <t>C56</t>
  </si>
  <si>
    <t>C57</t>
  </si>
  <si>
    <t>Silverado 1500 4WD Special Service Crew 147"</t>
  </si>
  <si>
    <t>C58</t>
  </si>
  <si>
    <t>Silverado 1500 4WD Special Service Crew 157"</t>
  </si>
  <si>
    <t>Silverado 1500 2WD Special Service Crew 157"</t>
  </si>
  <si>
    <t>ITB18000254 - Statewide Vehicles</t>
  </si>
  <si>
    <t>Manufacturer:  Chevrolet</t>
  </si>
  <si>
    <t>Bidder (Company) Name:  Smith</t>
  </si>
  <si>
    <t>Mfg's</t>
  </si>
  <si>
    <t xml:space="preserve">Mfg's </t>
  </si>
  <si>
    <t>AREA A</t>
  </si>
  <si>
    <t>AREA B</t>
  </si>
  <si>
    <t>AREA C</t>
  </si>
  <si>
    <t>All vehicles to be bid are base model vehicles as defined in Section 5.</t>
  </si>
  <si>
    <t>Dealer-Net</t>
  </si>
  <si>
    <t>Dest.</t>
  </si>
  <si>
    <t>Gov't. Bid</t>
  </si>
  <si>
    <t>Dealer's</t>
  </si>
  <si>
    <t xml:space="preserve">Final </t>
  </si>
  <si>
    <t>Invoice</t>
  </si>
  <si>
    <t>Charge</t>
  </si>
  <si>
    <t>Assistance</t>
  </si>
  <si>
    <t>Margin</t>
  </si>
  <si>
    <t>Cost</t>
  </si>
  <si>
    <t>Group 1</t>
  </si>
  <si>
    <t>Item</t>
  </si>
  <si>
    <t>COMPACT CARS</t>
  </si>
  <si>
    <t>Model Code</t>
  </si>
  <si>
    <t>Model Year</t>
  </si>
  <si>
    <t>SPORTS UTILITY VEHICLE (SUV)</t>
  </si>
  <si>
    <t>Group 2</t>
  </si>
  <si>
    <t>TRUCKS - 1500 SERIES</t>
  </si>
  <si>
    <t>Group 3</t>
  </si>
  <si>
    <t>TRUCKS - 2500 SERIES</t>
  </si>
  <si>
    <t>Group 5</t>
  </si>
  <si>
    <t xml:space="preserve">CAB AND CHASSIS - 3500 SERIES </t>
  </si>
  <si>
    <t>Group 4</t>
  </si>
  <si>
    <t>TRUCKS - 3500 SERIES</t>
  </si>
  <si>
    <t>PASSENGER VAN</t>
  </si>
  <si>
    <t>CARGO VAN</t>
  </si>
  <si>
    <t>C59</t>
  </si>
  <si>
    <t>POLICE EDITION</t>
  </si>
  <si>
    <t>Off The Lot Vehicles</t>
  </si>
  <si>
    <t xml:space="preserve">.  Pricing for off the lot vehicles are calculated in the following fashion:  Standard contract price (includes factory options and delivery costs,) minus any fleet or other discounts available, plus any items installed from dealer stock, plus a percentage to be bid by the dealer (for example 5% additional).  An additional % can be added if necessary to purchase a vehicle from another dealer‘s inventory plus any transportation costs. </t>
  </si>
  <si>
    <t>Pricing calculated in the following fashion:</t>
  </si>
  <si>
    <t>Standard Contract Pricing (net invoice, factory options and delivery costs)</t>
  </si>
  <si>
    <t>Minus any fleet or other discounts available</t>
  </si>
  <si>
    <t>Plus Dealer installed Items</t>
  </si>
  <si>
    <t>Dealer Margin - Percentage Over Cost (example 5%)</t>
  </si>
  <si>
    <t>out of stock</t>
  </si>
  <si>
    <t>If vehicle is obtained from another dealer inventory - additional</t>
  </si>
  <si>
    <t>5% dealer trade</t>
  </si>
  <si>
    <t>plus delivery costs if applicable (example 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</si>
</sst>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4" fillId="0" borderId="0" xfId="1" applyFont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44" fontId="6" fillId="0" borderId="2" xfId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44" fontId="6" fillId="0" borderId="3" xfId="1" applyFont="1" applyFill="1" applyBorder="1" applyAlignment="1">
      <alignment horizont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Font="1" applyAlignment="1">
      <alignment horizontal="center"/>
    </xf>
    <xf numFmtId="44" fontId="6" fillId="0" borderId="4" xfId="1" applyFont="1" applyFill="1" applyBorder="1" applyAlignment="1">
      <alignment horizontal="center"/>
    </xf>
    <xf numFmtId="44" fontId="6" fillId="0" borderId="4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4" fontId="7" fillId="0" borderId="0" xfId="1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44" fontId="4" fillId="2" borderId="0" xfId="1" applyFon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7" fillId="2" borderId="0" xfId="0" applyFont="1" applyFill="1"/>
    <xf numFmtId="44" fontId="0" fillId="3" borderId="0" xfId="1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44" fontId="3" fillId="0" borderId="0" xfId="1" applyFont="1"/>
    <xf numFmtId="44" fontId="0" fillId="0" borderId="0" xfId="0" applyNumberFormat="1" applyFont="1"/>
    <xf numFmtId="0" fontId="3" fillId="0" borderId="0" xfId="0" applyFont="1" applyAlignment="1">
      <alignment horizontal="left" indent="5"/>
    </xf>
    <xf numFmtId="0" fontId="0" fillId="0" borderId="0" xfId="0" applyFont="1" applyFill="1" applyBorder="1"/>
    <xf numFmtId="0" fontId="8" fillId="0" borderId="0" xfId="0" applyFont="1"/>
    <xf numFmtId="9" fontId="0" fillId="0" borderId="6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8B68-DFB7-4A94-9A4F-F7BD5F97BADF}">
  <dimension ref="A1:P101"/>
  <sheetViews>
    <sheetView tabSelected="1" workbookViewId="0">
      <selection activeCell="G85" sqref="G85"/>
    </sheetView>
  </sheetViews>
  <sheetFormatPr defaultRowHeight="15" x14ac:dyDescent="0.25"/>
  <cols>
    <col min="1" max="1" width="12.85546875" bestFit="1" customWidth="1"/>
    <col min="2" max="2" width="45.7109375" bestFit="1" customWidth="1"/>
    <col min="3" max="3" width="12.5703125" customWidth="1"/>
    <col min="4" max="4" width="11.28515625" bestFit="1" customWidth="1"/>
    <col min="5" max="5" width="8.28515625" customWidth="1"/>
    <col min="6" max="6" width="14.7109375" style="1" customWidth="1"/>
    <col min="7" max="7" width="18.140625" style="1" bestFit="1" customWidth="1"/>
    <col min="8" max="8" width="13.7109375" style="1" bestFit="1" customWidth="1"/>
    <col min="9" max="9" width="13.5703125" style="1" bestFit="1" customWidth="1"/>
    <col min="10" max="11" width="13.42578125" style="1" bestFit="1" customWidth="1"/>
    <col min="12" max="12" width="16" style="1" bestFit="1" customWidth="1"/>
    <col min="13" max="14" width="15.85546875" style="1" bestFit="1" customWidth="1"/>
    <col min="15" max="15" width="17.42578125" bestFit="1" customWidth="1"/>
  </cols>
  <sheetData>
    <row r="1" spans="1:16" x14ac:dyDescent="0.25">
      <c r="A1" s="2" t="s">
        <v>173</v>
      </c>
      <c r="B1" s="2"/>
      <c r="C1" s="2"/>
      <c r="D1" s="2"/>
      <c r="E1" s="2"/>
      <c r="F1"/>
      <c r="G1" s="3"/>
      <c r="H1" s="3"/>
      <c r="I1" s="3"/>
      <c r="J1" s="3"/>
      <c r="K1" s="3"/>
      <c r="L1" s="3"/>
      <c r="M1" s="4"/>
      <c r="N1" s="4"/>
      <c r="O1" s="4"/>
      <c r="P1" s="4"/>
    </row>
    <row r="2" spans="1:16" x14ac:dyDescent="0.25">
      <c r="B2" s="5" t="s">
        <v>174</v>
      </c>
      <c r="C2" s="6"/>
      <c r="D2" s="6"/>
      <c r="E2" s="6"/>
      <c r="F2"/>
      <c r="G2" s="3"/>
      <c r="H2" s="3"/>
      <c r="I2" s="3"/>
      <c r="J2" s="3"/>
      <c r="K2" s="3"/>
      <c r="L2" s="3"/>
      <c r="M2" s="4"/>
      <c r="N2" s="4"/>
      <c r="O2" s="4"/>
      <c r="P2" s="4"/>
    </row>
    <row r="3" spans="1:16" s="4" customFormat="1" x14ac:dyDescent="0.25">
      <c r="B3" s="7" t="s">
        <v>175</v>
      </c>
      <c r="C3" s="7"/>
      <c r="D3" s="7"/>
      <c r="E3" s="7"/>
      <c r="F3" s="8"/>
      <c r="G3" s="9"/>
      <c r="H3" s="9" t="s">
        <v>176</v>
      </c>
      <c r="I3" s="9" t="s">
        <v>177</v>
      </c>
      <c r="J3" s="10" t="s">
        <v>178</v>
      </c>
      <c r="K3" s="10" t="s">
        <v>179</v>
      </c>
      <c r="L3" s="10" t="s">
        <v>180</v>
      </c>
      <c r="M3" s="10" t="s">
        <v>178</v>
      </c>
      <c r="N3" s="10" t="s">
        <v>179</v>
      </c>
      <c r="O3" s="10" t="s">
        <v>180</v>
      </c>
    </row>
    <row r="4" spans="1:16" s="4" customFormat="1" x14ac:dyDescent="0.25">
      <c r="B4" s="11" t="s">
        <v>181</v>
      </c>
      <c r="C4" s="11"/>
      <c r="D4" s="11"/>
      <c r="E4" s="11"/>
      <c r="F4" s="11"/>
      <c r="G4" s="12" t="s">
        <v>182</v>
      </c>
      <c r="H4" s="12" t="s">
        <v>183</v>
      </c>
      <c r="I4" s="12" t="s">
        <v>184</v>
      </c>
      <c r="J4" s="12" t="s">
        <v>185</v>
      </c>
      <c r="K4" s="12" t="s">
        <v>185</v>
      </c>
      <c r="L4" s="12" t="s">
        <v>185</v>
      </c>
      <c r="M4" s="13" t="s">
        <v>186</v>
      </c>
      <c r="N4" s="14" t="s">
        <v>186</v>
      </c>
      <c r="O4" s="12" t="s">
        <v>186</v>
      </c>
    </row>
    <row r="5" spans="1:16" s="4" customFormat="1" x14ac:dyDescent="0.25">
      <c r="B5" s="15"/>
      <c r="C5" s="16"/>
      <c r="D5" s="16"/>
      <c r="E5" s="16"/>
      <c r="G5" s="17" t="s">
        <v>187</v>
      </c>
      <c r="H5" s="17" t="s">
        <v>188</v>
      </c>
      <c r="I5" s="17" t="s">
        <v>189</v>
      </c>
      <c r="J5" s="17" t="s">
        <v>190</v>
      </c>
      <c r="K5" s="17" t="s">
        <v>190</v>
      </c>
      <c r="L5" s="17" t="s">
        <v>190</v>
      </c>
      <c r="M5" s="18" t="s">
        <v>191</v>
      </c>
      <c r="N5" s="19" t="s">
        <v>191</v>
      </c>
      <c r="O5" s="17" t="s">
        <v>191</v>
      </c>
    </row>
    <row r="6" spans="1:16" s="4" customFormat="1" x14ac:dyDescent="0.25">
      <c r="B6" s="15"/>
      <c r="C6" s="16"/>
      <c r="D6" s="16"/>
      <c r="E6" s="16"/>
      <c r="G6" s="20"/>
      <c r="H6" s="20"/>
      <c r="I6" s="20"/>
      <c r="J6" s="20"/>
      <c r="K6" s="20"/>
      <c r="L6" s="20"/>
    </row>
    <row r="7" spans="1:16" s="4" customFormat="1" x14ac:dyDescent="0.25">
      <c r="A7" s="2" t="s">
        <v>192</v>
      </c>
      <c r="B7" s="21"/>
      <c r="C7" s="16"/>
      <c r="D7" s="16"/>
      <c r="E7" s="16"/>
      <c r="G7" s="3"/>
      <c r="H7" s="3"/>
      <c r="I7" s="3"/>
      <c r="J7" s="3"/>
      <c r="K7" s="3"/>
      <c r="L7" s="3"/>
    </row>
    <row r="8" spans="1:16" s="15" customFormat="1" ht="15.75" thickBot="1" x14ac:dyDescent="0.3">
      <c r="A8" s="22" t="s">
        <v>193</v>
      </c>
      <c r="B8" s="22" t="s">
        <v>194</v>
      </c>
      <c r="C8" s="23" t="s">
        <v>195</v>
      </c>
      <c r="D8" s="23" t="s">
        <v>196</v>
      </c>
      <c r="E8" s="23" t="s">
        <v>4</v>
      </c>
      <c r="G8" s="24"/>
      <c r="H8" s="24"/>
      <c r="I8" s="24"/>
      <c r="J8" s="24"/>
      <c r="K8" s="24"/>
      <c r="L8" s="24"/>
    </row>
    <row r="9" spans="1:16" ht="15.75" thickTop="1" x14ac:dyDescent="0.25">
      <c r="A9" t="s">
        <v>0</v>
      </c>
      <c r="B9" t="s">
        <v>1</v>
      </c>
      <c r="C9" t="s">
        <v>2</v>
      </c>
      <c r="D9" t="s">
        <v>3</v>
      </c>
      <c r="E9" t="s">
        <v>4</v>
      </c>
      <c r="O9" s="1"/>
    </row>
    <row r="10" spans="1:16" x14ac:dyDescent="0.25">
      <c r="A10" t="s">
        <v>5</v>
      </c>
      <c r="B10" t="s">
        <v>6</v>
      </c>
      <c r="C10" t="s">
        <v>7</v>
      </c>
      <c r="D10">
        <v>2020</v>
      </c>
      <c r="E10" t="s">
        <v>8</v>
      </c>
      <c r="G10" s="1">
        <v>15588.54</v>
      </c>
      <c r="H10" s="1">
        <v>875</v>
      </c>
      <c r="I10" s="1">
        <v>1897</v>
      </c>
      <c r="J10" s="1">
        <v>700</v>
      </c>
      <c r="K10" s="41"/>
      <c r="L10" s="1">
        <v>22</v>
      </c>
      <c r="M10" s="1">
        <f>SUM(G10+H10+J10)-I10</f>
        <v>15266.54</v>
      </c>
      <c r="N10" s="41"/>
      <c r="O10" s="1">
        <f>SUM(G10+H10+L10)-I10</f>
        <v>14588.54</v>
      </c>
    </row>
    <row r="11" spans="1:16" x14ac:dyDescent="0.25">
      <c r="A11" t="s">
        <v>9</v>
      </c>
      <c r="B11" t="s">
        <v>10</v>
      </c>
      <c r="C11" t="s">
        <v>11</v>
      </c>
      <c r="D11">
        <v>2020</v>
      </c>
      <c r="E11" t="s">
        <v>8</v>
      </c>
      <c r="G11" s="1">
        <v>16054.54</v>
      </c>
      <c r="H11" s="1">
        <v>875</v>
      </c>
      <c r="I11" s="1">
        <v>1897</v>
      </c>
      <c r="J11" s="1">
        <v>700</v>
      </c>
      <c r="K11" s="41"/>
      <c r="L11" s="1">
        <v>22</v>
      </c>
      <c r="M11" s="1">
        <f t="shared" ref="M11:M90" si="0">SUM(G11+H11+J11)-I11</f>
        <v>15732.54</v>
      </c>
      <c r="N11" s="41"/>
      <c r="O11" s="1">
        <f t="shared" ref="O11:O90" si="1">SUM(G11+H11+L11)-I11</f>
        <v>15054.54</v>
      </c>
    </row>
    <row r="12" spans="1:16" x14ac:dyDescent="0.25">
      <c r="A12" t="s">
        <v>12</v>
      </c>
      <c r="B12" t="s">
        <v>13</v>
      </c>
      <c r="C12" t="s">
        <v>14</v>
      </c>
      <c r="D12">
        <v>2020</v>
      </c>
      <c r="E12" t="s">
        <v>8</v>
      </c>
      <c r="G12" s="1">
        <v>21626.54</v>
      </c>
      <c r="H12" s="1">
        <v>875</v>
      </c>
      <c r="I12" s="1">
        <v>4766</v>
      </c>
      <c r="J12" s="1">
        <v>700</v>
      </c>
      <c r="K12" s="41"/>
      <c r="L12" s="1">
        <v>22</v>
      </c>
      <c r="M12" s="1">
        <f t="shared" si="0"/>
        <v>18435.54</v>
      </c>
      <c r="N12" s="41"/>
      <c r="O12" s="1">
        <f t="shared" si="1"/>
        <v>17757.54</v>
      </c>
    </row>
    <row r="13" spans="1:16" s="4" customFormat="1" x14ac:dyDescent="0.25">
      <c r="A13" s="25"/>
      <c r="B13" s="25"/>
      <c r="C13" s="26"/>
      <c r="D13" s="26"/>
      <c r="E13" s="26"/>
      <c r="F13" s="25"/>
      <c r="G13" s="27"/>
      <c r="H13" s="27"/>
      <c r="I13" s="27"/>
      <c r="J13" s="27"/>
      <c r="K13" s="27"/>
      <c r="L13" s="27"/>
      <c r="M13" s="25"/>
      <c r="N13" s="25"/>
      <c r="O13" s="25"/>
    </row>
    <row r="14" spans="1:16" x14ac:dyDescent="0.25">
      <c r="A14" s="2" t="s">
        <v>192</v>
      </c>
      <c r="B14" s="28"/>
      <c r="C14" s="29"/>
      <c r="D14" s="29"/>
      <c r="E14" s="6"/>
      <c r="F14"/>
      <c r="G14" s="3"/>
      <c r="H14" s="3"/>
      <c r="I14" s="3"/>
      <c r="J14" s="3"/>
      <c r="K14" s="3"/>
      <c r="L14" s="3"/>
      <c r="M14" s="4"/>
      <c r="N14" s="4"/>
      <c r="O14" s="4"/>
      <c r="P14" s="4"/>
    </row>
    <row r="15" spans="1:16" ht="15.75" thickBot="1" x14ac:dyDescent="0.3">
      <c r="A15" s="30" t="s">
        <v>193</v>
      </c>
      <c r="B15" s="30" t="s">
        <v>197</v>
      </c>
      <c r="C15" s="31" t="s">
        <v>195</v>
      </c>
      <c r="D15" s="32" t="s">
        <v>196</v>
      </c>
      <c r="E15" s="32" t="s">
        <v>4</v>
      </c>
      <c r="F15"/>
      <c r="G15" s="3"/>
      <c r="H15" s="3"/>
      <c r="I15" s="3"/>
      <c r="J15" s="3"/>
      <c r="K15" s="3"/>
      <c r="L15" s="3"/>
      <c r="M15" s="15"/>
      <c r="N15" s="15"/>
      <c r="O15" s="15"/>
      <c r="P15" s="4"/>
    </row>
    <row r="16" spans="1:16" ht="15.75" thickTop="1" x14ac:dyDescent="0.25">
      <c r="A16" t="s">
        <v>15</v>
      </c>
      <c r="B16" t="s">
        <v>16</v>
      </c>
      <c r="C16" t="s">
        <v>17</v>
      </c>
      <c r="D16">
        <v>2020</v>
      </c>
      <c r="E16" t="s">
        <v>8</v>
      </c>
      <c r="G16" s="1">
        <v>19857.099999999999</v>
      </c>
      <c r="H16" s="1">
        <v>995</v>
      </c>
      <c r="I16" s="1">
        <v>2405</v>
      </c>
      <c r="J16" s="1">
        <v>700</v>
      </c>
      <c r="K16" s="1">
        <v>300</v>
      </c>
      <c r="L16" s="1">
        <v>22</v>
      </c>
      <c r="M16" s="1">
        <f t="shared" si="0"/>
        <v>19147.099999999999</v>
      </c>
      <c r="N16" s="1">
        <f t="shared" ref="N16:N84" si="2">SUM(G16+H16+K16)-I16</f>
        <v>18747.099999999999</v>
      </c>
      <c r="O16" s="1">
        <f t="shared" si="1"/>
        <v>18469.099999999999</v>
      </c>
    </row>
    <row r="17" spans="1:16" x14ac:dyDescent="0.25">
      <c r="A17" t="s">
        <v>18</v>
      </c>
      <c r="B17" t="s">
        <v>19</v>
      </c>
      <c r="C17" t="s">
        <v>20</v>
      </c>
      <c r="D17">
        <v>2020</v>
      </c>
      <c r="E17" t="s">
        <v>8</v>
      </c>
      <c r="G17" s="1">
        <v>21161.9</v>
      </c>
      <c r="H17" s="1">
        <v>995</v>
      </c>
      <c r="I17" s="1">
        <v>2405</v>
      </c>
      <c r="J17" s="1">
        <v>700</v>
      </c>
      <c r="K17" s="1">
        <v>300</v>
      </c>
      <c r="L17" s="1">
        <v>22</v>
      </c>
      <c r="M17" s="1">
        <f t="shared" si="0"/>
        <v>20451.900000000001</v>
      </c>
      <c r="N17" s="1">
        <f t="shared" si="2"/>
        <v>20051.900000000001</v>
      </c>
      <c r="O17" s="1">
        <f t="shared" si="1"/>
        <v>19773.900000000001</v>
      </c>
    </row>
    <row r="18" spans="1:16" x14ac:dyDescent="0.25">
      <c r="A18" t="s">
        <v>21</v>
      </c>
      <c r="B18" t="s">
        <v>22</v>
      </c>
      <c r="C18" t="s">
        <v>23</v>
      </c>
      <c r="D18">
        <v>2020</v>
      </c>
      <c r="E18" t="s">
        <v>8</v>
      </c>
      <c r="G18" s="1">
        <v>24254.1</v>
      </c>
      <c r="H18" s="1">
        <v>1195</v>
      </c>
      <c r="I18" s="1">
        <v>4753</v>
      </c>
      <c r="J18" s="1">
        <v>700</v>
      </c>
      <c r="K18" s="1">
        <v>300</v>
      </c>
      <c r="L18" s="1">
        <v>22</v>
      </c>
      <c r="M18" s="1">
        <f t="shared" si="0"/>
        <v>21396.1</v>
      </c>
      <c r="N18" s="1">
        <f t="shared" si="2"/>
        <v>20996.1</v>
      </c>
      <c r="O18" s="1">
        <f t="shared" si="1"/>
        <v>20718.099999999999</v>
      </c>
    </row>
    <row r="19" spans="1:16" x14ac:dyDescent="0.25">
      <c r="A19" t="s">
        <v>24</v>
      </c>
      <c r="B19" t="s">
        <v>25</v>
      </c>
      <c r="C19" t="s">
        <v>26</v>
      </c>
      <c r="D19">
        <v>2020</v>
      </c>
      <c r="E19" t="s">
        <v>8</v>
      </c>
      <c r="G19" s="1">
        <v>25729.3</v>
      </c>
      <c r="H19" s="1">
        <v>1195</v>
      </c>
      <c r="I19" s="1">
        <v>4753</v>
      </c>
      <c r="J19" s="1">
        <v>700</v>
      </c>
      <c r="K19" s="1">
        <v>300</v>
      </c>
      <c r="L19" s="1">
        <v>22</v>
      </c>
      <c r="M19" s="1">
        <f t="shared" si="0"/>
        <v>22871.3</v>
      </c>
      <c r="N19" s="1">
        <f t="shared" si="2"/>
        <v>22471.3</v>
      </c>
      <c r="O19" s="1">
        <f t="shared" si="1"/>
        <v>22193.3</v>
      </c>
    </row>
    <row r="20" spans="1:16" x14ac:dyDescent="0.25">
      <c r="A20" t="s">
        <v>27</v>
      </c>
      <c r="B20" t="s">
        <v>28</v>
      </c>
      <c r="C20" t="s">
        <v>29</v>
      </c>
      <c r="D20">
        <v>2020</v>
      </c>
      <c r="E20" t="s">
        <v>8</v>
      </c>
      <c r="G20" s="1">
        <v>30239.3</v>
      </c>
      <c r="H20" s="1">
        <v>1195</v>
      </c>
      <c r="I20" s="1">
        <v>6835</v>
      </c>
      <c r="J20" s="1">
        <v>700</v>
      </c>
      <c r="K20" s="1">
        <v>300</v>
      </c>
      <c r="L20" s="1">
        <v>22</v>
      </c>
      <c r="M20" s="1">
        <f t="shared" si="0"/>
        <v>25299.3</v>
      </c>
      <c r="N20" s="1">
        <f t="shared" si="2"/>
        <v>24899.3</v>
      </c>
      <c r="O20" s="1">
        <f t="shared" si="1"/>
        <v>24621.3</v>
      </c>
    </row>
    <row r="21" spans="1:16" x14ac:dyDescent="0.25">
      <c r="A21" t="s">
        <v>30</v>
      </c>
      <c r="B21" t="s">
        <v>31</v>
      </c>
      <c r="C21" t="s">
        <v>32</v>
      </c>
      <c r="D21">
        <v>2020</v>
      </c>
      <c r="E21" t="s">
        <v>8</v>
      </c>
      <c r="G21" s="1">
        <v>32183.3</v>
      </c>
      <c r="H21" s="1">
        <v>1195</v>
      </c>
      <c r="I21" s="1">
        <v>6835</v>
      </c>
      <c r="J21" s="1">
        <v>700</v>
      </c>
      <c r="K21" s="1">
        <v>300</v>
      </c>
      <c r="L21" s="1">
        <v>22</v>
      </c>
      <c r="M21" s="1">
        <f t="shared" si="0"/>
        <v>27243.300000000003</v>
      </c>
      <c r="N21" s="1">
        <f t="shared" si="2"/>
        <v>26843.300000000003</v>
      </c>
      <c r="O21" s="1">
        <f t="shared" si="1"/>
        <v>26565.300000000003</v>
      </c>
    </row>
    <row r="22" spans="1:16" x14ac:dyDescent="0.25">
      <c r="A22" t="s">
        <v>33</v>
      </c>
      <c r="B22" t="s">
        <v>34</v>
      </c>
      <c r="C22" t="s">
        <v>35</v>
      </c>
      <c r="D22">
        <v>2020</v>
      </c>
      <c r="E22" t="s">
        <v>8</v>
      </c>
      <c r="G22" s="1">
        <v>42651.9</v>
      </c>
      <c r="H22" s="1">
        <v>1295</v>
      </c>
      <c r="I22" s="1">
        <v>8461</v>
      </c>
      <c r="J22" s="1">
        <v>700</v>
      </c>
      <c r="K22" s="1">
        <v>300</v>
      </c>
      <c r="L22" s="1">
        <v>22</v>
      </c>
      <c r="M22" s="1">
        <f t="shared" si="0"/>
        <v>36185.9</v>
      </c>
      <c r="N22" s="1">
        <f t="shared" si="2"/>
        <v>35785.9</v>
      </c>
      <c r="O22" s="1">
        <f t="shared" si="1"/>
        <v>35507.9</v>
      </c>
    </row>
    <row r="23" spans="1:16" x14ac:dyDescent="0.25">
      <c r="A23" t="s">
        <v>36</v>
      </c>
      <c r="B23" t="s">
        <v>37</v>
      </c>
      <c r="C23" t="s">
        <v>38</v>
      </c>
      <c r="D23">
        <v>2020</v>
      </c>
      <c r="E23" t="s">
        <v>8</v>
      </c>
      <c r="G23" s="1">
        <v>45296.7</v>
      </c>
      <c r="H23" s="1">
        <v>1295</v>
      </c>
      <c r="I23" s="1">
        <v>8461</v>
      </c>
      <c r="J23" s="1">
        <v>700</v>
      </c>
      <c r="K23" s="1">
        <v>300</v>
      </c>
      <c r="L23" s="1">
        <v>22</v>
      </c>
      <c r="M23" s="1">
        <f t="shared" si="0"/>
        <v>38830.699999999997</v>
      </c>
      <c r="N23" s="1">
        <f t="shared" si="2"/>
        <v>38430.699999999997</v>
      </c>
      <c r="O23" s="1">
        <f t="shared" si="1"/>
        <v>38152.699999999997</v>
      </c>
    </row>
    <row r="24" spans="1:16" x14ac:dyDescent="0.25">
      <c r="A24" t="s">
        <v>39</v>
      </c>
      <c r="B24" t="s">
        <v>40</v>
      </c>
      <c r="C24" t="s">
        <v>41</v>
      </c>
      <c r="D24">
        <v>2020</v>
      </c>
      <c r="E24" t="s">
        <v>8</v>
      </c>
      <c r="G24" s="1">
        <v>48032.7</v>
      </c>
      <c r="H24" s="1">
        <v>1295</v>
      </c>
      <c r="I24" s="1">
        <v>8461</v>
      </c>
      <c r="J24" s="1">
        <v>700</v>
      </c>
      <c r="K24" s="1">
        <v>300</v>
      </c>
      <c r="L24" s="1">
        <v>22</v>
      </c>
      <c r="M24" s="1">
        <f t="shared" si="0"/>
        <v>41566.699999999997</v>
      </c>
      <c r="N24" s="1">
        <f t="shared" si="2"/>
        <v>41166.699999999997</v>
      </c>
      <c r="O24" s="1">
        <f t="shared" si="1"/>
        <v>40888.699999999997</v>
      </c>
    </row>
    <row r="25" spans="1:16" x14ac:dyDescent="0.25">
      <c r="A25" s="33"/>
      <c r="B25" s="33"/>
      <c r="C25" s="34"/>
      <c r="D25" s="34"/>
      <c r="E25" s="34"/>
      <c r="F25" s="33"/>
      <c r="G25" s="27"/>
      <c r="H25" s="27"/>
      <c r="I25" s="27"/>
      <c r="J25" s="27"/>
      <c r="K25" s="27"/>
      <c r="L25" s="27"/>
      <c r="M25" s="25"/>
      <c r="N25" s="25"/>
      <c r="O25" s="25"/>
      <c r="P25" s="4"/>
    </row>
    <row r="26" spans="1:16" x14ac:dyDescent="0.25">
      <c r="A26" s="2" t="s">
        <v>198</v>
      </c>
      <c r="B26" s="2"/>
      <c r="C26" s="35"/>
      <c r="D26" s="35"/>
      <c r="E26" s="36"/>
      <c r="F26"/>
      <c r="G26" s="3"/>
      <c r="H26" s="3"/>
      <c r="I26" s="3"/>
      <c r="J26" s="3"/>
      <c r="K26" s="3"/>
      <c r="L26" s="3"/>
      <c r="M26" s="4"/>
      <c r="N26" s="4"/>
      <c r="O26" s="4"/>
      <c r="P26" s="4"/>
    </row>
    <row r="27" spans="1:16" ht="15.75" thickBot="1" x14ac:dyDescent="0.3">
      <c r="A27" s="37" t="s">
        <v>193</v>
      </c>
      <c r="B27" s="37" t="s">
        <v>199</v>
      </c>
      <c r="C27" s="38" t="s">
        <v>195</v>
      </c>
      <c r="D27" s="32" t="s">
        <v>196</v>
      </c>
      <c r="E27" s="38" t="s">
        <v>4</v>
      </c>
      <c r="F27"/>
      <c r="G27" s="3"/>
      <c r="H27" s="3"/>
      <c r="I27" s="3"/>
      <c r="J27" s="3"/>
      <c r="K27" s="3"/>
      <c r="L27" s="3"/>
      <c r="M27" s="4"/>
      <c r="N27" s="4"/>
      <c r="O27" s="4"/>
      <c r="P27" s="4"/>
    </row>
    <row r="28" spans="1:16" ht="15.75" thickTop="1" x14ac:dyDescent="0.25">
      <c r="A28" t="s">
        <v>42</v>
      </c>
      <c r="B28" t="s">
        <v>43</v>
      </c>
      <c r="C28" t="s">
        <v>44</v>
      </c>
      <c r="D28">
        <v>2020</v>
      </c>
      <c r="E28" t="s">
        <v>8</v>
      </c>
      <c r="G28" s="1">
        <v>26194.5</v>
      </c>
      <c r="H28" s="1">
        <v>1595</v>
      </c>
      <c r="I28" s="1">
        <v>7808</v>
      </c>
      <c r="J28" s="1">
        <v>700</v>
      </c>
      <c r="K28" s="41"/>
      <c r="L28" s="1">
        <v>22</v>
      </c>
      <c r="M28" s="1">
        <f t="shared" si="0"/>
        <v>20681.5</v>
      </c>
      <c r="N28" s="41"/>
      <c r="O28" s="1">
        <f t="shared" si="1"/>
        <v>20003.5</v>
      </c>
    </row>
    <row r="29" spans="1:16" x14ac:dyDescent="0.25">
      <c r="A29" t="s">
        <v>45</v>
      </c>
      <c r="B29" t="s">
        <v>46</v>
      </c>
      <c r="C29" t="s">
        <v>47</v>
      </c>
      <c r="D29">
        <v>2020</v>
      </c>
      <c r="E29" t="s">
        <v>8</v>
      </c>
      <c r="G29" s="1">
        <v>29809.8</v>
      </c>
      <c r="H29" s="1">
        <v>1595</v>
      </c>
      <c r="I29" s="1">
        <v>9608</v>
      </c>
      <c r="J29" s="1">
        <v>700</v>
      </c>
      <c r="K29" s="41"/>
      <c r="L29" s="1">
        <v>22</v>
      </c>
      <c r="M29" s="1">
        <f t="shared" si="0"/>
        <v>22496.799999999999</v>
      </c>
      <c r="N29" s="41"/>
      <c r="O29" s="1">
        <f t="shared" si="1"/>
        <v>21818.799999999999</v>
      </c>
    </row>
    <row r="30" spans="1:16" x14ac:dyDescent="0.25">
      <c r="A30" t="s">
        <v>48</v>
      </c>
      <c r="B30" t="s">
        <v>49</v>
      </c>
      <c r="C30" t="s">
        <v>50</v>
      </c>
      <c r="D30">
        <v>2020</v>
      </c>
      <c r="E30" t="s">
        <v>8</v>
      </c>
      <c r="G30" s="1">
        <v>32034.6</v>
      </c>
      <c r="H30" s="1">
        <v>1595</v>
      </c>
      <c r="I30" s="1">
        <v>9708</v>
      </c>
      <c r="J30" s="1">
        <v>700</v>
      </c>
      <c r="K30" s="41"/>
      <c r="L30" s="1">
        <v>22</v>
      </c>
      <c r="M30" s="1">
        <f t="shared" si="0"/>
        <v>24621.599999999999</v>
      </c>
      <c r="N30" s="41"/>
      <c r="O30" s="1">
        <f t="shared" si="1"/>
        <v>23943.599999999999</v>
      </c>
    </row>
    <row r="31" spans="1:16" x14ac:dyDescent="0.25">
      <c r="A31" t="s">
        <v>51</v>
      </c>
      <c r="B31" t="s">
        <v>52</v>
      </c>
      <c r="C31" t="s">
        <v>53</v>
      </c>
      <c r="D31">
        <v>2020</v>
      </c>
      <c r="E31" t="s">
        <v>8</v>
      </c>
      <c r="G31" s="1">
        <v>32312.7</v>
      </c>
      <c r="H31" s="1">
        <v>1595</v>
      </c>
      <c r="I31" s="1">
        <v>9708</v>
      </c>
      <c r="J31" s="1">
        <v>700</v>
      </c>
      <c r="K31" s="41"/>
      <c r="L31" s="1">
        <v>22</v>
      </c>
      <c r="M31" s="1">
        <f t="shared" si="0"/>
        <v>24899.699999999997</v>
      </c>
      <c r="N31" s="41"/>
      <c r="O31" s="1">
        <f t="shared" si="1"/>
        <v>24221.699999999997</v>
      </c>
    </row>
    <row r="32" spans="1:16" x14ac:dyDescent="0.25">
      <c r="A32" t="s">
        <v>54</v>
      </c>
      <c r="B32" t="s">
        <v>55</v>
      </c>
      <c r="C32" t="s">
        <v>56</v>
      </c>
      <c r="D32">
        <v>2020</v>
      </c>
      <c r="E32" t="s">
        <v>8</v>
      </c>
      <c r="G32" s="1">
        <v>30458.7</v>
      </c>
      <c r="H32" s="1">
        <v>1595</v>
      </c>
      <c r="I32" s="1">
        <v>8608</v>
      </c>
      <c r="J32" s="1">
        <v>700</v>
      </c>
      <c r="K32" s="41"/>
      <c r="L32" s="1">
        <v>22</v>
      </c>
      <c r="M32" s="1">
        <f t="shared" si="0"/>
        <v>24145.7</v>
      </c>
      <c r="N32" s="41"/>
      <c r="O32" s="1">
        <f t="shared" si="1"/>
        <v>23467.7</v>
      </c>
    </row>
    <row r="33" spans="1:16" x14ac:dyDescent="0.25">
      <c r="A33" t="s">
        <v>57</v>
      </c>
      <c r="B33" t="s">
        <v>58</v>
      </c>
      <c r="C33" t="s">
        <v>59</v>
      </c>
      <c r="D33">
        <v>2020</v>
      </c>
      <c r="E33" t="s">
        <v>8</v>
      </c>
      <c r="G33" s="1">
        <v>32868.9</v>
      </c>
      <c r="H33" s="1">
        <v>1595</v>
      </c>
      <c r="I33" s="1">
        <v>10408</v>
      </c>
      <c r="J33" s="1">
        <v>700</v>
      </c>
      <c r="K33" s="41"/>
      <c r="L33" s="1">
        <v>22</v>
      </c>
      <c r="M33" s="1">
        <f t="shared" si="0"/>
        <v>24755.9</v>
      </c>
      <c r="N33" s="41"/>
      <c r="O33" s="1">
        <f t="shared" si="1"/>
        <v>24077.9</v>
      </c>
    </row>
    <row r="34" spans="1:16" x14ac:dyDescent="0.25">
      <c r="A34" t="s">
        <v>60</v>
      </c>
      <c r="B34" t="s">
        <v>61</v>
      </c>
      <c r="C34" t="s">
        <v>62</v>
      </c>
      <c r="D34">
        <v>2020</v>
      </c>
      <c r="E34" t="s">
        <v>8</v>
      </c>
      <c r="G34" s="1">
        <v>35093.699999999997</v>
      </c>
      <c r="H34" s="1">
        <v>1595</v>
      </c>
      <c r="I34" s="1">
        <v>10508</v>
      </c>
      <c r="J34" s="1">
        <v>700</v>
      </c>
      <c r="K34" s="41"/>
      <c r="L34" s="1">
        <v>22</v>
      </c>
      <c r="M34" s="1">
        <f t="shared" si="0"/>
        <v>26880.699999999997</v>
      </c>
      <c r="N34" s="41"/>
      <c r="O34" s="1">
        <f t="shared" si="1"/>
        <v>26202.699999999997</v>
      </c>
    </row>
    <row r="35" spans="1:16" x14ac:dyDescent="0.25">
      <c r="A35" t="s">
        <v>63</v>
      </c>
      <c r="B35" t="s">
        <v>64</v>
      </c>
      <c r="C35" t="s">
        <v>65</v>
      </c>
      <c r="D35">
        <v>2020</v>
      </c>
      <c r="E35" t="s">
        <v>8</v>
      </c>
      <c r="G35" s="1">
        <v>35371.800000000003</v>
      </c>
      <c r="H35" s="1">
        <v>1595</v>
      </c>
      <c r="I35" s="1">
        <v>10508</v>
      </c>
      <c r="J35" s="1">
        <v>700</v>
      </c>
      <c r="K35" s="41"/>
      <c r="L35" s="1">
        <v>22</v>
      </c>
      <c r="M35" s="1">
        <f t="shared" si="0"/>
        <v>27158.800000000003</v>
      </c>
      <c r="N35" s="41"/>
      <c r="O35" s="1">
        <f t="shared" si="1"/>
        <v>26480.800000000003</v>
      </c>
    </row>
    <row r="36" spans="1:16" x14ac:dyDescent="0.25">
      <c r="A36" s="33"/>
      <c r="B36" s="33"/>
      <c r="C36" s="39"/>
      <c r="D36" s="39"/>
      <c r="E36" s="34"/>
      <c r="F36" s="33"/>
      <c r="G36" s="27"/>
      <c r="H36" s="27"/>
      <c r="I36" s="27"/>
      <c r="J36" s="27"/>
      <c r="K36" s="27"/>
      <c r="L36" s="27"/>
      <c r="M36" s="40"/>
      <c r="N36" s="40"/>
      <c r="O36" s="40"/>
      <c r="P36" s="4"/>
    </row>
    <row r="37" spans="1:16" x14ac:dyDescent="0.25">
      <c r="A37" s="2" t="s">
        <v>200</v>
      </c>
      <c r="B37" s="2"/>
      <c r="C37" s="35"/>
      <c r="D37" s="35"/>
      <c r="E37" s="36"/>
      <c r="F37"/>
      <c r="G37" s="3"/>
      <c r="H37" s="3"/>
      <c r="I37" s="3"/>
      <c r="J37" s="3"/>
      <c r="K37" s="3"/>
      <c r="L37" s="3"/>
      <c r="M37" s="15"/>
      <c r="N37" s="15"/>
      <c r="O37" s="15"/>
      <c r="P37" s="4"/>
    </row>
    <row r="38" spans="1:16" ht="15.75" thickBot="1" x14ac:dyDescent="0.3">
      <c r="A38" s="37" t="s">
        <v>193</v>
      </c>
      <c r="B38" s="37" t="s">
        <v>201</v>
      </c>
      <c r="C38" s="38" t="s">
        <v>195</v>
      </c>
      <c r="D38" s="32" t="s">
        <v>196</v>
      </c>
      <c r="E38" s="38" t="s">
        <v>4</v>
      </c>
      <c r="F38"/>
      <c r="G38" s="3"/>
      <c r="H38" s="3"/>
      <c r="I38" s="3"/>
      <c r="J38" s="3"/>
      <c r="K38" s="3"/>
      <c r="L38" s="3"/>
      <c r="M38" s="15"/>
      <c r="N38" s="15"/>
      <c r="O38" s="15"/>
      <c r="P38" s="4"/>
    </row>
    <row r="39" spans="1:16" ht="15.75" thickTop="1" x14ac:dyDescent="0.25">
      <c r="A39" t="s">
        <v>66</v>
      </c>
      <c r="B39" t="s">
        <v>69</v>
      </c>
      <c r="C39" t="s">
        <v>67</v>
      </c>
      <c r="D39">
        <v>2020</v>
      </c>
      <c r="E39" t="s">
        <v>8</v>
      </c>
      <c r="G39" s="1">
        <v>31059.599999999999</v>
      </c>
      <c r="H39" s="1">
        <v>1595</v>
      </c>
      <c r="I39" s="1">
        <v>8208</v>
      </c>
      <c r="J39" s="1">
        <v>700</v>
      </c>
      <c r="K39" s="41"/>
      <c r="L39" s="1">
        <v>22</v>
      </c>
      <c r="M39" s="1">
        <f t="shared" si="0"/>
        <v>25146.6</v>
      </c>
      <c r="N39" s="41"/>
      <c r="O39" s="1">
        <f t="shared" si="1"/>
        <v>24468.6</v>
      </c>
    </row>
    <row r="40" spans="1:16" x14ac:dyDescent="0.25">
      <c r="A40" t="s">
        <v>68</v>
      </c>
      <c r="B40" t="s">
        <v>70</v>
      </c>
      <c r="C40" t="s">
        <v>71</v>
      </c>
      <c r="D40">
        <v>2020</v>
      </c>
      <c r="E40" t="s">
        <v>8</v>
      </c>
      <c r="G40" s="1">
        <v>33248.400000000001</v>
      </c>
      <c r="H40" s="1">
        <v>1595</v>
      </c>
      <c r="I40" s="1">
        <v>9308</v>
      </c>
      <c r="J40" s="1">
        <v>700</v>
      </c>
      <c r="K40" s="41"/>
      <c r="L40" s="1">
        <v>22</v>
      </c>
      <c r="M40" s="1">
        <f t="shared" si="0"/>
        <v>26235.4</v>
      </c>
      <c r="N40" s="41"/>
      <c r="O40" s="1">
        <f t="shared" si="1"/>
        <v>25557.4</v>
      </c>
    </row>
    <row r="41" spans="1:16" x14ac:dyDescent="0.25">
      <c r="A41" t="s">
        <v>72</v>
      </c>
      <c r="B41" t="s">
        <v>73</v>
      </c>
      <c r="C41" t="s">
        <v>74</v>
      </c>
      <c r="D41">
        <v>2020</v>
      </c>
      <c r="E41" t="s">
        <v>8</v>
      </c>
      <c r="G41" s="1">
        <v>33430.400000000001</v>
      </c>
      <c r="H41" s="1">
        <v>1595</v>
      </c>
      <c r="I41" s="1">
        <v>9308</v>
      </c>
      <c r="J41" s="1">
        <v>700</v>
      </c>
      <c r="K41" s="41"/>
      <c r="L41" s="1">
        <v>22</v>
      </c>
      <c r="M41" s="1">
        <f t="shared" si="0"/>
        <v>26417.4</v>
      </c>
      <c r="N41" s="41"/>
      <c r="O41" s="1">
        <f t="shared" si="1"/>
        <v>25739.4</v>
      </c>
    </row>
    <row r="42" spans="1:16" x14ac:dyDescent="0.25">
      <c r="A42" t="s">
        <v>75</v>
      </c>
      <c r="B42" t="s">
        <v>76</v>
      </c>
      <c r="C42" t="s">
        <v>77</v>
      </c>
      <c r="D42">
        <v>2020</v>
      </c>
      <c r="E42" t="s">
        <v>8</v>
      </c>
      <c r="G42" s="1">
        <v>34890</v>
      </c>
      <c r="H42" s="1">
        <v>1595</v>
      </c>
      <c r="I42" s="1">
        <v>9108</v>
      </c>
      <c r="J42" s="1">
        <v>700</v>
      </c>
      <c r="K42" s="41"/>
      <c r="L42" s="1">
        <v>22</v>
      </c>
      <c r="M42" s="1">
        <f t="shared" si="0"/>
        <v>28077</v>
      </c>
      <c r="N42" s="41"/>
      <c r="O42" s="1">
        <f t="shared" si="1"/>
        <v>27399</v>
      </c>
    </row>
    <row r="43" spans="1:16" x14ac:dyDescent="0.25">
      <c r="A43" t="s">
        <v>78</v>
      </c>
      <c r="B43" t="s">
        <v>93</v>
      </c>
      <c r="C43" t="s">
        <v>79</v>
      </c>
      <c r="D43">
        <v>2020</v>
      </c>
      <c r="E43" t="s">
        <v>8</v>
      </c>
      <c r="G43" s="1">
        <v>35072.400000000001</v>
      </c>
      <c r="H43" s="1">
        <v>1595</v>
      </c>
      <c r="I43" s="1">
        <v>9108</v>
      </c>
      <c r="J43" s="1">
        <v>700</v>
      </c>
      <c r="K43" s="41"/>
      <c r="L43" s="1">
        <v>22</v>
      </c>
      <c r="M43" s="1">
        <f t="shared" si="0"/>
        <v>28259.4</v>
      </c>
      <c r="N43" s="41"/>
      <c r="O43" s="1">
        <f t="shared" si="1"/>
        <v>27581.4</v>
      </c>
    </row>
    <row r="44" spans="1:16" x14ac:dyDescent="0.25">
      <c r="A44" t="s">
        <v>80</v>
      </c>
      <c r="B44" t="s">
        <v>81</v>
      </c>
      <c r="C44" t="s">
        <v>82</v>
      </c>
      <c r="D44">
        <v>2020</v>
      </c>
      <c r="E44" t="s">
        <v>8</v>
      </c>
      <c r="G44" s="1">
        <v>33613.199999999997</v>
      </c>
      <c r="H44" s="1">
        <v>1595</v>
      </c>
      <c r="I44" s="1">
        <v>9908</v>
      </c>
      <c r="J44" s="1">
        <v>700</v>
      </c>
      <c r="K44" s="41"/>
      <c r="L44" s="1">
        <v>22</v>
      </c>
      <c r="M44" s="1">
        <f t="shared" si="0"/>
        <v>26000.199999999997</v>
      </c>
      <c r="N44" s="41"/>
      <c r="O44" s="1">
        <f t="shared" si="1"/>
        <v>25322.199999999997</v>
      </c>
    </row>
    <row r="45" spans="1:16" x14ac:dyDescent="0.25">
      <c r="A45" t="s">
        <v>83</v>
      </c>
      <c r="B45" t="s">
        <v>84</v>
      </c>
      <c r="C45" t="s">
        <v>85</v>
      </c>
      <c r="D45">
        <v>2020</v>
      </c>
      <c r="E45" t="s">
        <v>8</v>
      </c>
      <c r="G45" s="1">
        <v>35802</v>
      </c>
      <c r="H45" s="1">
        <v>1595</v>
      </c>
      <c r="I45" s="1">
        <v>9908</v>
      </c>
      <c r="J45" s="1">
        <v>700</v>
      </c>
      <c r="K45" s="41"/>
      <c r="L45" s="1">
        <v>22</v>
      </c>
      <c r="M45" s="1">
        <f t="shared" si="0"/>
        <v>28189</v>
      </c>
      <c r="N45" s="41"/>
      <c r="O45" s="1">
        <f t="shared" si="1"/>
        <v>27511</v>
      </c>
    </row>
    <row r="46" spans="1:16" x14ac:dyDescent="0.25">
      <c r="A46" t="s">
        <v>86</v>
      </c>
      <c r="B46" t="s">
        <v>87</v>
      </c>
      <c r="C46" t="s">
        <v>88</v>
      </c>
      <c r="D46">
        <v>2020</v>
      </c>
      <c r="E46" t="s">
        <v>8</v>
      </c>
      <c r="G46" s="1">
        <v>35984.400000000001</v>
      </c>
      <c r="H46" s="1">
        <v>1595</v>
      </c>
      <c r="I46" s="1">
        <v>9908</v>
      </c>
      <c r="J46" s="1">
        <v>700</v>
      </c>
      <c r="K46" s="41"/>
      <c r="L46" s="1">
        <v>22</v>
      </c>
      <c r="M46" s="1">
        <f t="shared" si="0"/>
        <v>28371.4</v>
      </c>
      <c r="N46" s="41"/>
      <c r="O46" s="1">
        <f t="shared" si="1"/>
        <v>27693.4</v>
      </c>
    </row>
    <row r="47" spans="1:16" x14ac:dyDescent="0.25">
      <c r="A47" t="s">
        <v>89</v>
      </c>
      <c r="B47" t="s">
        <v>90</v>
      </c>
      <c r="C47" t="s">
        <v>91</v>
      </c>
      <c r="D47">
        <v>2020</v>
      </c>
      <c r="E47" t="s">
        <v>8</v>
      </c>
      <c r="G47" s="1">
        <v>37443.599999999999</v>
      </c>
      <c r="H47" s="1">
        <v>1595</v>
      </c>
      <c r="I47" s="1">
        <v>9708</v>
      </c>
      <c r="J47" s="1">
        <v>700</v>
      </c>
      <c r="K47" s="41"/>
      <c r="L47" s="1">
        <v>22</v>
      </c>
      <c r="M47" s="1">
        <f t="shared" si="0"/>
        <v>30030.6</v>
      </c>
      <c r="N47" s="41"/>
      <c r="O47" s="1">
        <f t="shared" si="1"/>
        <v>29352.6</v>
      </c>
    </row>
    <row r="48" spans="1:16" x14ac:dyDescent="0.25">
      <c r="A48" t="s">
        <v>92</v>
      </c>
      <c r="B48" t="s">
        <v>94</v>
      </c>
      <c r="C48" t="s">
        <v>95</v>
      </c>
      <c r="D48">
        <v>2020</v>
      </c>
      <c r="E48" t="s">
        <v>8</v>
      </c>
      <c r="G48" s="1">
        <v>37626</v>
      </c>
      <c r="H48" s="1">
        <v>1595</v>
      </c>
      <c r="I48" s="1">
        <v>9708</v>
      </c>
      <c r="J48" s="1">
        <v>700</v>
      </c>
      <c r="K48" s="41"/>
      <c r="L48" s="1">
        <v>22</v>
      </c>
      <c r="M48" s="1">
        <f t="shared" si="0"/>
        <v>30213</v>
      </c>
      <c r="N48" s="41"/>
      <c r="O48" s="1">
        <f t="shared" si="1"/>
        <v>29535</v>
      </c>
    </row>
    <row r="49" spans="1:16" x14ac:dyDescent="0.25">
      <c r="A49" s="33"/>
      <c r="B49" s="33"/>
      <c r="C49" s="39"/>
      <c r="D49" s="39"/>
      <c r="E49" s="34"/>
      <c r="F49" s="33"/>
      <c r="G49" s="27"/>
      <c r="H49" s="27"/>
      <c r="I49" s="27"/>
      <c r="J49" s="27"/>
      <c r="K49" s="27"/>
      <c r="L49" s="27"/>
      <c r="M49" s="40"/>
      <c r="N49" s="40"/>
      <c r="O49" s="40"/>
      <c r="P49" s="4"/>
    </row>
    <row r="50" spans="1:16" x14ac:dyDescent="0.25">
      <c r="A50" s="2" t="s">
        <v>204</v>
      </c>
      <c r="B50" s="2"/>
      <c r="C50" s="35"/>
      <c r="D50" s="35"/>
      <c r="E50" s="36"/>
      <c r="F50"/>
      <c r="G50" s="3"/>
      <c r="H50" s="3"/>
      <c r="I50" s="3"/>
      <c r="J50" s="3"/>
      <c r="K50" s="3"/>
      <c r="L50" s="3"/>
      <c r="M50" s="4"/>
      <c r="N50" s="4"/>
      <c r="O50" s="4"/>
      <c r="P50" s="4"/>
    </row>
    <row r="51" spans="1:16" ht="15.75" thickBot="1" x14ac:dyDescent="0.3">
      <c r="A51" s="37" t="s">
        <v>193</v>
      </c>
      <c r="B51" s="37" t="s">
        <v>205</v>
      </c>
      <c r="C51" s="38" t="s">
        <v>195</v>
      </c>
      <c r="D51" s="32" t="s">
        <v>196</v>
      </c>
      <c r="E51" s="38" t="s">
        <v>4</v>
      </c>
      <c r="F51"/>
      <c r="G51" s="3"/>
      <c r="H51" s="3"/>
      <c r="I51" s="3"/>
      <c r="J51" s="3"/>
      <c r="K51" s="3"/>
      <c r="L51" s="3"/>
      <c r="M51" s="4"/>
      <c r="N51" s="4"/>
      <c r="O51" s="4"/>
      <c r="P51" s="4"/>
    </row>
    <row r="52" spans="1:16" ht="15.75" thickTop="1" x14ac:dyDescent="0.25">
      <c r="A52" t="s">
        <v>96</v>
      </c>
      <c r="B52" t="s">
        <v>99</v>
      </c>
      <c r="C52" t="s">
        <v>97</v>
      </c>
      <c r="D52">
        <v>2020</v>
      </c>
      <c r="E52" t="s">
        <v>8</v>
      </c>
      <c r="G52" s="1">
        <v>32154</v>
      </c>
      <c r="H52" s="1">
        <v>1595</v>
      </c>
      <c r="I52" s="1">
        <v>8208</v>
      </c>
      <c r="J52" s="1">
        <v>700</v>
      </c>
      <c r="K52" s="41"/>
      <c r="L52" s="1">
        <v>22</v>
      </c>
      <c r="M52" s="1">
        <f t="shared" si="0"/>
        <v>26241</v>
      </c>
      <c r="N52" s="41"/>
      <c r="O52" s="1">
        <f t="shared" si="1"/>
        <v>25563</v>
      </c>
    </row>
    <row r="53" spans="1:16" x14ac:dyDescent="0.25">
      <c r="A53" t="s">
        <v>98</v>
      </c>
      <c r="B53" t="s">
        <v>100</v>
      </c>
      <c r="C53" t="s">
        <v>101</v>
      </c>
      <c r="D53">
        <v>2020</v>
      </c>
      <c r="E53" t="s">
        <v>8</v>
      </c>
      <c r="G53" s="1">
        <v>34525.199999999997</v>
      </c>
      <c r="H53" s="1">
        <v>1595</v>
      </c>
      <c r="I53" s="1">
        <v>9308</v>
      </c>
      <c r="J53" s="1">
        <v>700</v>
      </c>
      <c r="K53" s="41"/>
      <c r="L53" s="1">
        <v>22</v>
      </c>
      <c r="M53" s="1">
        <f t="shared" si="0"/>
        <v>27512.199999999997</v>
      </c>
      <c r="N53" s="41"/>
      <c r="O53" s="1">
        <f t="shared" si="1"/>
        <v>26834.199999999997</v>
      </c>
    </row>
    <row r="54" spans="1:16" x14ac:dyDescent="0.25">
      <c r="A54" t="s">
        <v>102</v>
      </c>
      <c r="B54" t="s">
        <v>103</v>
      </c>
      <c r="C54" t="s">
        <v>104</v>
      </c>
      <c r="D54">
        <v>2020</v>
      </c>
      <c r="E54" t="s">
        <v>8</v>
      </c>
      <c r="G54" s="1">
        <v>35984.400000000001</v>
      </c>
      <c r="H54" s="1">
        <v>1595</v>
      </c>
      <c r="I54" s="1">
        <v>9108</v>
      </c>
      <c r="J54" s="1">
        <v>700</v>
      </c>
      <c r="K54" s="41"/>
      <c r="L54" s="1">
        <v>22</v>
      </c>
      <c r="M54" s="1">
        <f t="shared" si="0"/>
        <v>29171.4</v>
      </c>
      <c r="N54" s="41"/>
      <c r="O54" s="1">
        <f t="shared" si="1"/>
        <v>28493.4</v>
      </c>
    </row>
    <row r="55" spans="1:16" x14ac:dyDescent="0.25">
      <c r="A55" t="s">
        <v>105</v>
      </c>
      <c r="B55" t="s">
        <v>106</v>
      </c>
      <c r="C55" t="s">
        <v>107</v>
      </c>
      <c r="D55">
        <v>2020</v>
      </c>
      <c r="E55" t="s">
        <v>8</v>
      </c>
      <c r="G55" s="1">
        <v>36166.800000000003</v>
      </c>
      <c r="H55" s="1">
        <v>1595</v>
      </c>
      <c r="I55" s="1">
        <v>9108</v>
      </c>
      <c r="J55" s="1">
        <v>700</v>
      </c>
      <c r="K55" s="41"/>
      <c r="L55" s="1">
        <v>22</v>
      </c>
      <c r="M55" s="1">
        <f t="shared" si="0"/>
        <v>29353.800000000003</v>
      </c>
      <c r="N55" s="41"/>
      <c r="O55" s="1">
        <f t="shared" si="1"/>
        <v>28675.800000000003</v>
      </c>
    </row>
    <row r="56" spans="1:16" x14ac:dyDescent="0.25">
      <c r="A56" t="s">
        <v>108</v>
      </c>
      <c r="B56" t="s">
        <v>109</v>
      </c>
      <c r="C56" t="s">
        <v>110</v>
      </c>
      <c r="D56">
        <v>2020</v>
      </c>
      <c r="E56" t="s">
        <v>8</v>
      </c>
      <c r="G56" s="1">
        <v>34707.599999999999</v>
      </c>
      <c r="H56" s="1">
        <v>1595</v>
      </c>
      <c r="I56" s="1">
        <v>8808</v>
      </c>
      <c r="J56" s="1">
        <v>700</v>
      </c>
      <c r="K56" s="41"/>
      <c r="L56" s="1">
        <v>22</v>
      </c>
      <c r="M56" s="1">
        <f t="shared" si="0"/>
        <v>28194.6</v>
      </c>
      <c r="N56" s="41"/>
      <c r="O56" s="1">
        <f t="shared" si="1"/>
        <v>27516.6</v>
      </c>
    </row>
    <row r="57" spans="1:16" x14ac:dyDescent="0.25">
      <c r="A57" t="s">
        <v>111</v>
      </c>
      <c r="B57" t="s">
        <v>112</v>
      </c>
      <c r="C57" t="s">
        <v>113</v>
      </c>
      <c r="D57">
        <v>2020</v>
      </c>
      <c r="E57" t="s">
        <v>8</v>
      </c>
      <c r="G57" s="1">
        <v>37078.9</v>
      </c>
      <c r="H57" s="1">
        <v>1595</v>
      </c>
      <c r="I57" s="1">
        <v>9908</v>
      </c>
      <c r="J57" s="1">
        <v>700</v>
      </c>
      <c r="K57" s="41"/>
      <c r="L57" s="1">
        <v>22</v>
      </c>
      <c r="M57" s="1">
        <f t="shared" si="0"/>
        <v>29465.9</v>
      </c>
      <c r="N57" s="41"/>
      <c r="O57" s="1">
        <f t="shared" si="1"/>
        <v>28787.9</v>
      </c>
    </row>
    <row r="58" spans="1:16" x14ac:dyDescent="0.25">
      <c r="A58" t="s">
        <v>114</v>
      </c>
      <c r="B58" t="s">
        <v>115</v>
      </c>
      <c r="C58" t="s">
        <v>116</v>
      </c>
      <c r="D58">
        <v>2020</v>
      </c>
      <c r="E58" t="s">
        <v>8</v>
      </c>
      <c r="G58" s="1">
        <v>38538</v>
      </c>
      <c r="H58" s="1">
        <v>1595</v>
      </c>
      <c r="I58" s="1">
        <v>9708</v>
      </c>
      <c r="J58" s="1">
        <v>700</v>
      </c>
      <c r="K58" s="41"/>
      <c r="L58" s="1">
        <v>22</v>
      </c>
      <c r="M58" s="1">
        <f t="shared" si="0"/>
        <v>31125</v>
      </c>
      <c r="N58" s="41"/>
      <c r="O58" s="1">
        <f t="shared" si="1"/>
        <v>30447</v>
      </c>
    </row>
    <row r="59" spans="1:16" x14ac:dyDescent="0.25">
      <c r="A59" t="s">
        <v>117</v>
      </c>
      <c r="B59" t="s">
        <v>118</v>
      </c>
      <c r="C59" t="s">
        <v>119</v>
      </c>
      <c r="D59">
        <v>2020</v>
      </c>
      <c r="E59" t="s">
        <v>8</v>
      </c>
      <c r="G59" s="1">
        <v>38720.400000000001</v>
      </c>
      <c r="H59" s="1">
        <v>1595</v>
      </c>
      <c r="I59" s="1">
        <v>9708</v>
      </c>
      <c r="J59" s="1">
        <v>700</v>
      </c>
      <c r="K59" s="41"/>
      <c r="L59" s="1">
        <v>22</v>
      </c>
      <c r="M59" s="1">
        <f t="shared" si="0"/>
        <v>31307.4</v>
      </c>
      <c r="N59" s="41"/>
      <c r="O59" s="1">
        <f t="shared" si="1"/>
        <v>30629.4</v>
      </c>
    </row>
    <row r="60" spans="1:16" x14ac:dyDescent="0.25">
      <c r="A60" s="33"/>
      <c r="B60" s="33"/>
      <c r="C60" s="39"/>
      <c r="D60" s="39"/>
      <c r="E60" s="34"/>
      <c r="F60" s="33"/>
      <c r="G60" s="27"/>
      <c r="H60" s="27"/>
      <c r="I60" s="27"/>
      <c r="J60" s="27"/>
      <c r="K60" s="27"/>
      <c r="L60" s="27"/>
      <c r="M60" s="40"/>
      <c r="N60" s="40"/>
      <c r="O60" s="40"/>
      <c r="P60" s="4"/>
    </row>
    <row r="61" spans="1:16" x14ac:dyDescent="0.25">
      <c r="A61" s="2" t="s">
        <v>202</v>
      </c>
      <c r="B61" s="2"/>
      <c r="C61" s="35"/>
      <c r="D61" s="35"/>
      <c r="E61" s="36"/>
      <c r="F61"/>
      <c r="G61" s="3"/>
      <c r="H61" s="3"/>
      <c r="I61" s="3"/>
      <c r="J61" s="3"/>
      <c r="K61" s="3"/>
      <c r="L61" s="3"/>
      <c r="M61" s="4"/>
      <c r="N61" s="4"/>
      <c r="O61" s="4"/>
      <c r="P61" s="4"/>
    </row>
    <row r="62" spans="1:16" ht="15.75" thickBot="1" x14ac:dyDescent="0.3">
      <c r="A62" s="37" t="s">
        <v>193</v>
      </c>
      <c r="B62" s="37" t="s">
        <v>203</v>
      </c>
      <c r="C62" s="38" t="s">
        <v>195</v>
      </c>
      <c r="D62" s="32" t="s">
        <v>196</v>
      </c>
      <c r="E62" s="38" t="s">
        <v>4</v>
      </c>
      <c r="F62"/>
      <c r="G62" s="3"/>
      <c r="H62" s="3"/>
      <c r="I62" s="3"/>
      <c r="J62" s="3"/>
      <c r="K62" s="3"/>
      <c r="L62" s="3"/>
      <c r="M62" s="4"/>
      <c r="N62" s="4"/>
      <c r="O62" s="4"/>
      <c r="P62" s="4"/>
    </row>
    <row r="63" spans="1:16" ht="15.75" thickTop="1" x14ac:dyDescent="0.25">
      <c r="A63" t="s">
        <v>120</v>
      </c>
      <c r="B63" t="s">
        <v>123</v>
      </c>
      <c r="C63" t="s">
        <v>121</v>
      </c>
      <c r="D63">
        <v>2020</v>
      </c>
      <c r="E63" t="s">
        <v>8</v>
      </c>
      <c r="G63" s="1">
        <v>31333.200000000001</v>
      </c>
      <c r="H63" s="1">
        <v>1595</v>
      </c>
      <c r="I63" s="1">
        <v>8308</v>
      </c>
      <c r="J63" s="1">
        <v>700</v>
      </c>
      <c r="K63" s="41"/>
      <c r="L63" s="1">
        <v>22</v>
      </c>
      <c r="M63" s="1">
        <f t="shared" si="0"/>
        <v>25320.199999999997</v>
      </c>
      <c r="N63" s="41"/>
      <c r="O63" s="1">
        <f t="shared" si="1"/>
        <v>24642.199999999997</v>
      </c>
    </row>
    <row r="64" spans="1:16" x14ac:dyDescent="0.25">
      <c r="A64" t="s">
        <v>122</v>
      </c>
      <c r="B64" t="s">
        <v>132</v>
      </c>
      <c r="C64" t="s">
        <v>124</v>
      </c>
      <c r="D64">
        <v>2020</v>
      </c>
      <c r="E64" t="s">
        <v>8</v>
      </c>
      <c r="G64" s="1">
        <v>31515.599999999999</v>
      </c>
      <c r="H64" s="1">
        <v>1595</v>
      </c>
      <c r="I64" s="1">
        <v>8808</v>
      </c>
      <c r="J64" s="1">
        <v>700</v>
      </c>
      <c r="K64" s="41"/>
      <c r="L64" s="1">
        <v>22</v>
      </c>
      <c r="M64" s="1">
        <f t="shared" si="0"/>
        <v>25002.6</v>
      </c>
      <c r="N64" s="41"/>
      <c r="O64" s="1">
        <f t="shared" si="1"/>
        <v>24324.6</v>
      </c>
    </row>
    <row r="65" spans="1:16" x14ac:dyDescent="0.25">
      <c r="A65" t="s">
        <v>125</v>
      </c>
      <c r="B65" t="s">
        <v>126</v>
      </c>
      <c r="C65" t="s">
        <v>127</v>
      </c>
      <c r="D65">
        <v>2020</v>
      </c>
      <c r="E65" t="s">
        <v>8</v>
      </c>
      <c r="G65" s="1">
        <v>35346</v>
      </c>
      <c r="H65" s="1">
        <v>1595</v>
      </c>
      <c r="I65" s="1">
        <v>8808</v>
      </c>
      <c r="J65" s="1">
        <v>700</v>
      </c>
      <c r="K65" s="41"/>
      <c r="L65" s="1">
        <v>22</v>
      </c>
      <c r="M65" s="1">
        <f t="shared" si="0"/>
        <v>28833</v>
      </c>
      <c r="N65" s="41"/>
      <c r="O65" s="1">
        <f t="shared" si="1"/>
        <v>28155</v>
      </c>
    </row>
    <row r="66" spans="1:16" x14ac:dyDescent="0.25">
      <c r="A66" t="s">
        <v>128</v>
      </c>
      <c r="B66" t="s">
        <v>129</v>
      </c>
      <c r="C66" t="s">
        <v>130</v>
      </c>
      <c r="D66">
        <v>2020</v>
      </c>
      <c r="E66" t="s">
        <v>8</v>
      </c>
      <c r="G66" s="1">
        <v>33886.800000000003</v>
      </c>
      <c r="H66" s="1">
        <v>1595</v>
      </c>
      <c r="I66" s="1">
        <v>8908</v>
      </c>
      <c r="J66" s="1">
        <v>700</v>
      </c>
      <c r="K66" s="41"/>
      <c r="L66" s="1">
        <v>22</v>
      </c>
      <c r="M66" s="1">
        <f t="shared" si="0"/>
        <v>27273.800000000003</v>
      </c>
      <c r="N66" s="41"/>
      <c r="O66" s="1">
        <f t="shared" si="1"/>
        <v>26595.800000000003</v>
      </c>
    </row>
    <row r="67" spans="1:16" x14ac:dyDescent="0.25">
      <c r="A67" t="s">
        <v>131</v>
      </c>
      <c r="B67" t="s">
        <v>133</v>
      </c>
      <c r="C67" t="s">
        <v>134</v>
      </c>
      <c r="D67">
        <v>2020</v>
      </c>
      <c r="E67" t="s">
        <v>8</v>
      </c>
      <c r="G67" s="1">
        <v>34069.199999999997</v>
      </c>
      <c r="H67" s="1">
        <v>1595</v>
      </c>
      <c r="I67" s="1">
        <v>8908</v>
      </c>
      <c r="J67" s="1">
        <v>700</v>
      </c>
      <c r="K67" s="41"/>
      <c r="L67" s="1">
        <v>22</v>
      </c>
      <c r="M67" s="1">
        <f t="shared" si="0"/>
        <v>27456.199999999997</v>
      </c>
      <c r="N67" s="41"/>
      <c r="O67" s="1">
        <f t="shared" si="1"/>
        <v>26778.199999999997</v>
      </c>
    </row>
    <row r="68" spans="1:16" x14ac:dyDescent="0.25">
      <c r="A68" t="s">
        <v>135</v>
      </c>
      <c r="B68" t="s">
        <v>136</v>
      </c>
      <c r="C68" t="s">
        <v>137</v>
      </c>
      <c r="D68">
        <v>2020</v>
      </c>
      <c r="E68" t="s">
        <v>8</v>
      </c>
      <c r="G68" s="1">
        <v>37899.599999999999</v>
      </c>
      <c r="H68" s="1">
        <v>1595</v>
      </c>
      <c r="I68" s="1">
        <v>8908</v>
      </c>
      <c r="J68" s="1">
        <v>700</v>
      </c>
      <c r="K68" s="41"/>
      <c r="L68" s="1">
        <v>22</v>
      </c>
      <c r="M68" s="1">
        <f t="shared" si="0"/>
        <v>31286.6</v>
      </c>
      <c r="N68" s="41"/>
      <c r="O68" s="1">
        <f t="shared" si="1"/>
        <v>30608.6</v>
      </c>
    </row>
    <row r="69" spans="1:16" x14ac:dyDescent="0.25">
      <c r="A69" s="33"/>
      <c r="B69" s="33"/>
      <c r="C69" s="34"/>
      <c r="D69" s="34"/>
      <c r="E69" s="34"/>
      <c r="F69" s="33"/>
      <c r="G69" s="27"/>
      <c r="H69" s="27"/>
      <c r="I69" s="27"/>
      <c r="J69" s="27"/>
      <c r="K69" s="27"/>
      <c r="L69" s="27"/>
      <c r="M69" s="25"/>
      <c r="N69" s="25"/>
      <c r="O69" s="25"/>
      <c r="P69" s="4"/>
    </row>
    <row r="70" spans="1:16" x14ac:dyDescent="0.25">
      <c r="A70" s="2" t="s">
        <v>192</v>
      </c>
      <c r="B70" s="28"/>
      <c r="C70" s="6"/>
      <c r="D70" s="6"/>
      <c r="E70" s="6"/>
      <c r="F70"/>
      <c r="G70" s="20"/>
      <c r="H70" s="20"/>
      <c r="I70" s="20"/>
      <c r="J70" s="20"/>
      <c r="K70" s="20"/>
      <c r="L70" s="20"/>
      <c r="M70" s="4"/>
      <c r="N70" s="4"/>
      <c r="O70" s="4"/>
      <c r="P70" s="4"/>
    </row>
    <row r="71" spans="1:16" ht="15.75" thickBot="1" x14ac:dyDescent="0.3">
      <c r="A71" s="30" t="s">
        <v>193</v>
      </c>
      <c r="B71" s="30" t="s">
        <v>206</v>
      </c>
      <c r="C71" s="32" t="s">
        <v>195</v>
      </c>
      <c r="D71" s="32" t="s">
        <v>196</v>
      </c>
      <c r="E71" s="32" t="s">
        <v>4</v>
      </c>
      <c r="F71"/>
      <c r="G71" s="20"/>
      <c r="H71" s="20"/>
      <c r="I71" s="20"/>
      <c r="J71" s="20"/>
      <c r="K71" s="20"/>
      <c r="L71" s="20"/>
      <c r="M71" s="4"/>
      <c r="N71" s="4"/>
      <c r="O71" s="4"/>
      <c r="P71" s="4"/>
    </row>
    <row r="72" spans="1:16" ht="15.75" thickTop="1" x14ac:dyDescent="0.25">
      <c r="A72" t="s">
        <v>138</v>
      </c>
      <c r="B72" t="s">
        <v>141</v>
      </c>
      <c r="C72" t="s">
        <v>139</v>
      </c>
      <c r="D72">
        <v>2020</v>
      </c>
      <c r="E72" t="s">
        <v>8</v>
      </c>
      <c r="G72" s="1">
        <v>31450.2</v>
      </c>
      <c r="H72" s="1">
        <v>1295</v>
      </c>
      <c r="I72" s="1">
        <v>9408</v>
      </c>
      <c r="J72" s="1">
        <v>700</v>
      </c>
      <c r="K72" s="41"/>
      <c r="L72" s="1">
        <v>22</v>
      </c>
      <c r="M72" s="1">
        <f t="shared" si="0"/>
        <v>24037.199999999997</v>
      </c>
      <c r="N72" s="41"/>
      <c r="O72" s="1">
        <f t="shared" si="1"/>
        <v>23359.200000000001</v>
      </c>
    </row>
    <row r="73" spans="1:16" x14ac:dyDescent="0.25">
      <c r="A73" t="s">
        <v>140</v>
      </c>
      <c r="B73" t="s">
        <v>142</v>
      </c>
      <c r="C73" t="s">
        <v>143</v>
      </c>
      <c r="D73">
        <v>2020</v>
      </c>
      <c r="E73" t="s">
        <v>8</v>
      </c>
      <c r="G73" s="1">
        <v>33514.699999999997</v>
      </c>
      <c r="H73" s="1">
        <v>1295</v>
      </c>
      <c r="I73" s="1">
        <v>9576</v>
      </c>
      <c r="J73" s="1">
        <v>700</v>
      </c>
      <c r="K73" s="41"/>
      <c r="L73" s="1">
        <v>22</v>
      </c>
      <c r="M73" s="1">
        <f t="shared" si="0"/>
        <v>25933.699999999997</v>
      </c>
      <c r="N73" s="41"/>
      <c r="O73" s="1">
        <f t="shared" si="1"/>
        <v>25255.699999999997</v>
      </c>
    </row>
    <row r="74" spans="1:16" x14ac:dyDescent="0.25">
      <c r="A74" t="s">
        <v>144</v>
      </c>
      <c r="B74" t="s">
        <v>145</v>
      </c>
      <c r="C74" t="s">
        <v>146</v>
      </c>
      <c r="D74">
        <v>2020</v>
      </c>
      <c r="E74" t="s">
        <v>8</v>
      </c>
      <c r="G74" s="1">
        <v>34246.300000000003</v>
      </c>
      <c r="H74" s="1">
        <v>1295</v>
      </c>
      <c r="I74" s="1">
        <v>9176</v>
      </c>
      <c r="J74" s="1">
        <v>700</v>
      </c>
      <c r="K74" s="41"/>
      <c r="L74" s="1">
        <v>22</v>
      </c>
      <c r="M74" s="1">
        <f t="shared" si="0"/>
        <v>27065.300000000003</v>
      </c>
      <c r="N74" s="41"/>
      <c r="O74" s="1">
        <f t="shared" si="1"/>
        <v>26387.300000000003</v>
      </c>
    </row>
    <row r="75" spans="1:16" x14ac:dyDescent="0.25">
      <c r="A75" s="42"/>
      <c r="B75" s="42"/>
      <c r="C75" s="43"/>
      <c r="D75" s="43"/>
      <c r="E75" s="34"/>
      <c r="F75" s="33"/>
      <c r="G75" s="44"/>
      <c r="H75" s="44"/>
      <c r="I75" s="44"/>
      <c r="J75" s="44"/>
      <c r="K75" s="44"/>
      <c r="L75" s="44"/>
      <c r="M75" s="25"/>
      <c r="N75" s="25"/>
      <c r="O75" s="25"/>
      <c r="P75" s="4"/>
    </row>
    <row r="76" spans="1:16" x14ac:dyDescent="0.25">
      <c r="A76" s="2" t="s">
        <v>198</v>
      </c>
      <c r="B76" s="2"/>
      <c r="C76" s="45"/>
      <c r="D76" s="45"/>
      <c r="E76" s="45"/>
      <c r="F76"/>
      <c r="G76" s="20"/>
      <c r="H76" s="20"/>
      <c r="I76" s="20"/>
      <c r="J76" s="20"/>
      <c r="K76" s="20"/>
      <c r="L76" s="20"/>
      <c r="M76" s="46"/>
      <c r="N76" s="46"/>
      <c r="O76" s="46"/>
      <c r="P76" s="4"/>
    </row>
    <row r="77" spans="1:16" s="47" customFormat="1" ht="15.75" thickBot="1" x14ac:dyDescent="0.3">
      <c r="A77" s="30" t="s">
        <v>193</v>
      </c>
      <c r="B77" s="37" t="s">
        <v>207</v>
      </c>
      <c r="C77" s="38" t="s">
        <v>195</v>
      </c>
      <c r="D77" s="32" t="s">
        <v>196</v>
      </c>
      <c r="E77" s="38" t="s">
        <v>4</v>
      </c>
      <c r="G77" s="20"/>
      <c r="H77" s="20"/>
      <c r="I77" s="20"/>
      <c r="J77" s="20"/>
      <c r="K77" s="20"/>
      <c r="L77" s="20"/>
      <c r="M77" s="48"/>
      <c r="N77" s="48"/>
      <c r="O77" s="48"/>
      <c r="P77" s="49"/>
    </row>
    <row r="78" spans="1:16" ht="15.75" thickTop="1" x14ac:dyDescent="0.25">
      <c r="A78" t="s">
        <v>147</v>
      </c>
      <c r="B78" t="s">
        <v>148</v>
      </c>
      <c r="C78" t="s">
        <v>149</v>
      </c>
      <c r="D78">
        <v>2020</v>
      </c>
      <c r="E78" t="s">
        <v>8</v>
      </c>
      <c r="G78" s="1">
        <v>28473.5</v>
      </c>
      <c r="H78" s="1">
        <v>1295</v>
      </c>
      <c r="I78" s="1">
        <v>8976</v>
      </c>
      <c r="J78" s="1">
        <v>700</v>
      </c>
      <c r="K78" s="41"/>
      <c r="L78" s="1">
        <v>22</v>
      </c>
      <c r="M78" s="1">
        <f t="shared" si="0"/>
        <v>21492.5</v>
      </c>
      <c r="N78" s="41"/>
      <c r="O78" s="1">
        <f t="shared" si="1"/>
        <v>20814.5</v>
      </c>
    </row>
    <row r="79" spans="1:16" x14ac:dyDescent="0.25">
      <c r="A79" t="s">
        <v>150</v>
      </c>
      <c r="B79" t="s">
        <v>151</v>
      </c>
      <c r="C79" t="s">
        <v>152</v>
      </c>
      <c r="D79">
        <v>2020</v>
      </c>
      <c r="E79" t="s">
        <v>8</v>
      </c>
      <c r="G79" s="1">
        <v>30187.3</v>
      </c>
      <c r="H79" s="1">
        <v>1295</v>
      </c>
      <c r="I79" s="1">
        <v>8976</v>
      </c>
      <c r="J79" s="1">
        <v>700</v>
      </c>
      <c r="K79" s="41"/>
      <c r="L79" s="1">
        <v>22</v>
      </c>
      <c r="M79" s="1">
        <f t="shared" si="0"/>
        <v>23206.3</v>
      </c>
      <c r="N79" s="41"/>
      <c r="O79" s="1">
        <f t="shared" si="1"/>
        <v>22528.3</v>
      </c>
    </row>
    <row r="80" spans="1:16" x14ac:dyDescent="0.25">
      <c r="A80" t="s">
        <v>153</v>
      </c>
      <c r="B80" t="s">
        <v>154</v>
      </c>
      <c r="C80" t="s">
        <v>155</v>
      </c>
      <c r="D80">
        <v>2020</v>
      </c>
      <c r="E80" t="s">
        <v>8</v>
      </c>
      <c r="G80" s="1">
        <v>31540.3</v>
      </c>
      <c r="H80" s="1">
        <v>1295</v>
      </c>
      <c r="I80" s="1">
        <v>8976</v>
      </c>
      <c r="J80" s="1">
        <v>700</v>
      </c>
      <c r="K80" s="41"/>
      <c r="L80" s="1">
        <v>22</v>
      </c>
      <c r="M80" s="1">
        <f t="shared" si="0"/>
        <v>24559.300000000003</v>
      </c>
      <c r="N80" s="41"/>
      <c r="O80" s="1">
        <f t="shared" si="1"/>
        <v>23881.300000000003</v>
      </c>
    </row>
    <row r="81" spans="1:16" x14ac:dyDescent="0.25">
      <c r="A81" t="s">
        <v>156</v>
      </c>
      <c r="B81" t="s">
        <v>157</v>
      </c>
      <c r="C81" t="s">
        <v>158</v>
      </c>
      <c r="D81">
        <v>2020</v>
      </c>
      <c r="E81" t="s">
        <v>8</v>
      </c>
      <c r="G81" s="1">
        <v>32262</v>
      </c>
      <c r="H81" s="1">
        <v>1295</v>
      </c>
      <c r="I81" s="1">
        <v>8976</v>
      </c>
      <c r="J81" s="1">
        <v>700</v>
      </c>
      <c r="K81" s="41"/>
      <c r="L81" s="1">
        <v>22</v>
      </c>
      <c r="M81" s="1">
        <f t="shared" si="0"/>
        <v>25281</v>
      </c>
      <c r="N81" s="41"/>
      <c r="O81" s="1">
        <f t="shared" si="1"/>
        <v>24603</v>
      </c>
    </row>
    <row r="82" spans="1:16" x14ac:dyDescent="0.25">
      <c r="A82" s="33"/>
      <c r="B82" s="33"/>
      <c r="C82" s="34"/>
      <c r="D82" s="34"/>
      <c r="E82" s="34"/>
      <c r="F82" s="33"/>
      <c r="G82" s="27"/>
      <c r="H82" s="27"/>
      <c r="I82" s="27"/>
      <c r="J82" s="27"/>
      <c r="K82" s="27"/>
      <c r="L82" s="27"/>
      <c r="M82" s="25"/>
      <c r="N82" s="25"/>
      <c r="O82" s="25"/>
      <c r="P82" s="4"/>
    </row>
    <row r="83" spans="1:16" s="4" customFormat="1" x14ac:dyDescent="0.25">
      <c r="A83" s="2" t="s">
        <v>192</v>
      </c>
      <c r="B83" s="21"/>
      <c r="C83" s="50"/>
      <c r="D83" s="50"/>
      <c r="E83" s="16"/>
      <c r="G83" s="3"/>
      <c r="H83" s="3"/>
      <c r="I83" s="3"/>
      <c r="J83" s="3"/>
      <c r="K83" s="3"/>
      <c r="L83" s="3"/>
    </row>
    <row r="84" spans="1:16" s="4" customFormat="1" ht="15.75" thickBot="1" x14ac:dyDescent="0.3">
      <c r="A84" s="30" t="s">
        <v>193</v>
      </c>
      <c r="B84" s="30" t="s">
        <v>209</v>
      </c>
      <c r="C84" s="32" t="s">
        <v>195</v>
      </c>
      <c r="D84" s="51" t="s">
        <v>196</v>
      </c>
      <c r="E84" s="32" t="s">
        <v>4</v>
      </c>
      <c r="G84" s="3"/>
      <c r="H84" s="3"/>
      <c r="I84" s="3"/>
      <c r="J84" s="3"/>
      <c r="K84" s="3"/>
      <c r="L84" s="3"/>
      <c r="M84" s="15"/>
      <c r="N84" s="15"/>
      <c r="O84" s="15"/>
    </row>
    <row r="85" spans="1:16" ht="15.75" thickTop="1" x14ac:dyDescent="0.25">
      <c r="A85" t="s">
        <v>161</v>
      </c>
      <c r="B85" t="s">
        <v>159</v>
      </c>
      <c r="C85" t="s">
        <v>160</v>
      </c>
      <c r="D85">
        <v>2020</v>
      </c>
      <c r="E85" t="s">
        <v>8</v>
      </c>
      <c r="G85" s="1">
        <v>41515.9</v>
      </c>
      <c r="H85" s="1">
        <v>1295</v>
      </c>
      <c r="I85" s="1">
        <v>9461</v>
      </c>
      <c r="J85" s="1">
        <v>700</v>
      </c>
      <c r="K85" s="41"/>
      <c r="L85" s="1">
        <v>22</v>
      </c>
      <c r="M85" s="1">
        <f t="shared" si="0"/>
        <v>34049.9</v>
      </c>
      <c r="N85" s="41"/>
      <c r="O85" s="1">
        <f t="shared" si="1"/>
        <v>33371.9</v>
      </c>
    </row>
    <row r="86" spans="1:16" x14ac:dyDescent="0.25">
      <c r="A86" t="s">
        <v>163</v>
      </c>
      <c r="B86" t="s">
        <v>162</v>
      </c>
      <c r="C86" t="s">
        <v>35</v>
      </c>
      <c r="D86">
        <v>2020</v>
      </c>
      <c r="E86" t="s">
        <v>8</v>
      </c>
      <c r="G86" s="1">
        <v>39244.9</v>
      </c>
      <c r="H86" s="1">
        <v>1295</v>
      </c>
      <c r="I86" s="1">
        <v>9461</v>
      </c>
      <c r="J86" s="1">
        <v>700</v>
      </c>
      <c r="K86" s="41"/>
      <c r="L86" s="1">
        <v>22</v>
      </c>
      <c r="M86" s="1">
        <f t="shared" si="0"/>
        <v>31778.9</v>
      </c>
      <c r="N86" s="41"/>
      <c r="O86" s="1">
        <f t="shared" si="1"/>
        <v>31100.9</v>
      </c>
    </row>
    <row r="87" spans="1:16" x14ac:dyDescent="0.25">
      <c r="A87" t="s">
        <v>165</v>
      </c>
      <c r="B87" t="s">
        <v>164</v>
      </c>
      <c r="C87" t="s">
        <v>160</v>
      </c>
      <c r="D87">
        <v>2020</v>
      </c>
      <c r="E87" t="s">
        <v>8</v>
      </c>
      <c r="G87" s="1">
        <v>42131.9</v>
      </c>
      <c r="H87" s="1">
        <v>1295</v>
      </c>
      <c r="I87" s="1">
        <v>9461</v>
      </c>
      <c r="J87" s="1">
        <v>700</v>
      </c>
      <c r="K87" s="41"/>
      <c r="L87" s="1">
        <v>22</v>
      </c>
      <c r="M87" s="1">
        <f t="shared" si="0"/>
        <v>34665.9</v>
      </c>
      <c r="N87" s="41"/>
      <c r="O87" s="1">
        <f t="shared" si="1"/>
        <v>33987.9</v>
      </c>
    </row>
    <row r="88" spans="1:16" x14ac:dyDescent="0.25">
      <c r="A88" t="s">
        <v>167</v>
      </c>
      <c r="B88" t="s">
        <v>166</v>
      </c>
      <c r="C88" t="s">
        <v>50</v>
      </c>
      <c r="D88">
        <v>2020</v>
      </c>
      <c r="E88" t="s">
        <v>8</v>
      </c>
      <c r="G88" s="1">
        <v>34357.800000000003</v>
      </c>
      <c r="H88" s="1">
        <v>1595</v>
      </c>
      <c r="I88" s="1">
        <v>9708</v>
      </c>
      <c r="J88" s="1">
        <v>700</v>
      </c>
      <c r="K88" s="41"/>
      <c r="L88" s="1">
        <v>22</v>
      </c>
      <c r="M88" s="1">
        <f t="shared" si="0"/>
        <v>26944.800000000003</v>
      </c>
      <c r="N88" s="41"/>
      <c r="O88" s="1">
        <f t="shared" si="1"/>
        <v>26266.800000000003</v>
      </c>
    </row>
    <row r="89" spans="1:16" x14ac:dyDescent="0.25">
      <c r="A89" t="s">
        <v>170</v>
      </c>
      <c r="B89" t="s">
        <v>172</v>
      </c>
      <c r="C89" t="s">
        <v>53</v>
      </c>
      <c r="D89">
        <v>2020</v>
      </c>
      <c r="E89" t="s">
        <v>8</v>
      </c>
      <c r="G89" s="1">
        <v>34635.9</v>
      </c>
      <c r="H89" s="1">
        <v>1595</v>
      </c>
      <c r="I89" s="1">
        <v>9708</v>
      </c>
      <c r="J89" s="1">
        <v>700</v>
      </c>
      <c r="K89" s="41"/>
      <c r="L89" s="1">
        <v>22</v>
      </c>
      <c r="M89" s="1">
        <f t="shared" si="0"/>
        <v>27222.9</v>
      </c>
      <c r="N89" s="41"/>
      <c r="O89" s="1">
        <f t="shared" si="1"/>
        <v>26544.9</v>
      </c>
    </row>
    <row r="90" spans="1:16" x14ac:dyDescent="0.25">
      <c r="A90" t="s">
        <v>208</v>
      </c>
      <c r="B90" t="s">
        <v>169</v>
      </c>
      <c r="C90" t="s">
        <v>62</v>
      </c>
      <c r="D90">
        <v>2020</v>
      </c>
      <c r="E90" t="s">
        <v>8</v>
      </c>
      <c r="G90" s="1">
        <v>37416.199999999997</v>
      </c>
      <c r="H90" s="1">
        <v>1595</v>
      </c>
      <c r="I90" s="1">
        <v>10508</v>
      </c>
      <c r="J90" s="1">
        <v>700</v>
      </c>
      <c r="K90" s="41"/>
      <c r="L90" s="1">
        <v>22</v>
      </c>
      <c r="M90" s="1">
        <f t="shared" si="0"/>
        <v>29203.199999999997</v>
      </c>
      <c r="N90" s="41"/>
      <c r="O90" s="1">
        <f t="shared" si="1"/>
        <v>28525.199999999997</v>
      </c>
    </row>
    <row r="91" spans="1:16" x14ac:dyDescent="0.25">
      <c r="A91" t="s">
        <v>168</v>
      </c>
      <c r="B91" t="s">
        <v>171</v>
      </c>
      <c r="C91" t="s">
        <v>65</v>
      </c>
      <c r="D91">
        <v>2020</v>
      </c>
      <c r="E91" t="s">
        <v>8</v>
      </c>
      <c r="G91" s="1">
        <v>37695</v>
      </c>
      <c r="H91" s="1">
        <v>1595</v>
      </c>
      <c r="I91" s="1">
        <v>10508</v>
      </c>
      <c r="J91" s="1">
        <v>700</v>
      </c>
      <c r="K91" s="41"/>
      <c r="L91" s="1">
        <v>22</v>
      </c>
      <c r="M91" s="1">
        <f t="shared" ref="M91:M96" si="3">SUM(G91+H91+J91)-I91</f>
        <v>29482</v>
      </c>
      <c r="N91" s="41"/>
      <c r="O91" s="1">
        <f t="shared" ref="O91:O96" si="4">SUM(G91+H91+L91)-I91</f>
        <v>28804</v>
      </c>
    </row>
    <row r="92" spans="1:16" x14ac:dyDescent="0.25">
      <c r="A92" s="33"/>
      <c r="B92" s="33"/>
      <c r="C92" s="34"/>
      <c r="D92" s="34"/>
      <c r="E92" s="34"/>
      <c r="F92" s="33"/>
      <c r="G92" s="27"/>
      <c r="H92" s="27"/>
      <c r="I92" s="27"/>
      <c r="J92" s="27"/>
      <c r="K92" s="27"/>
      <c r="L92" s="27"/>
      <c r="M92" s="25"/>
      <c r="N92" s="25"/>
      <c r="O92" s="25"/>
      <c r="P92" s="4"/>
    </row>
    <row r="93" spans="1:16" s="4" customFormat="1" ht="15.75" thickBot="1" x14ac:dyDescent="0.3">
      <c r="A93" s="30" t="s">
        <v>210</v>
      </c>
      <c r="B93" s="52"/>
      <c r="C93" s="53"/>
      <c r="D93" s="53"/>
      <c r="E93" s="53"/>
      <c r="G93" s="54"/>
      <c r="H93" s="54"/>
      <c r="I93" s="54"/>
      <c r="J93" s="54"/>
      <c r="K93" s="54"/>
      <c r="L93" s="54"/>
      <c r="M93" s="55"/>
      <c r="N93" s="55"/>
      <c r="O93" s="55"/>
    </row>
    <row r="94" spans="1:16" s="4" customFormat="1" ht="15.75" thickTop="1" x14ac:dyDescent="0.25">
      <c r="A94" s="56" t="s">
        <v>211</v>
      </c>
      <c r="B94" s="57" t="s">
        <v>212</v>
      </c>
      <c r="C94" s="16"/>
      <c r="D94" s="16"/>
      <c r="E94" s="16"/>
      <c r="G94" s="54"/>
      <c r="H94" s="54"/>
      <c r="I94" s="54"/>
      <c r="J94" s="54"/>
      <c r="K94" s="54"/>
      <c r="L94" s="54"/>
    </row>
    <row r="95" spans="1:16" s="4" customFormat="1" x14ac:dyDescent="0.25">
      <c r="B95" s="4" t="s">
        <v>213</v>
      </c>
      <c r="C95" s="16"/>
      <c r="D95" s="16"/>
      <c r="E95" s="16"/>
      <c r="G95" s="54"/>
      <c r="H95" s="54"/>
      <c r="I95" s="54"/>
      <c r="J95" s="54"/>
      <c r="K95" s="54"/>
      <c r="L95" s="54"/>
      <c r="M95" s="58"/>
      <c r="N95" s="58"/>
      <c r="O95" s="58"/>
    </row>
    <row r="96" spans="1:16" s="4" customFormat="1" x14ac:dyDescent="0.25">
      <c r="B96" s="4" t="s">
        <v>214</v>
      </c>
      <c r="C96" s="16"/>
      <c r="D96" s="16"/>
      <c r="E96" s="16"/>
      <c r="G96" s="54"/>
      <c r="H96" s="54"/>
      <c r="I96" s="54"/>
      <c r="J96" s="54"/>
      <c r="K96" s="54"/>
      <c r="L96" s="54"/>
    </row>
    <row r="97" spans="2:15" s="4" customFormat="1" x14ac:dyDescent="0.25">
      <c r="B97" s="4" t="s">
        <v>215</v>
      </c>
      <c r="C97" s="16"/>
      <c r="D97" s="16"/>
      <c r="E97" s="16"/>
      <c r="G97" s="54"/>
      <c r="H97" s="54"/>
      <c r="I97" s="54"/>
      <c r="J97" s="54"/>
      <c r="K97" s="54"/>
      <c r="L97" s="54"/>
      <c r="M97" s="58"/>
      <c r="N97" s="58"/>
      <c r="O97" s="58"/>
    </row>
    <row r="98" spans="2:15" s="4" customFormat="1" ht="15.75" thickBot="1" x14ac:dyDescent="0.3">
      <c r="B98" s="4" t="s">
        <v>216</v>
      </c>
      <c r="C98" s="59">
        <v>0.04</v>
      </c>
      <c r="D98" s="60" t="s">
        <v>217</v>
      </c>
      <c r="E98" s="16"/>
      <c r="G98" s="54"/>
      <c r="H98" s="54"/>
      <c r="I98" s="54"/>
      <c r="J98" s="54"/>
      <c r="K98" s="54"/>
      <c r="L98" s="54"/>
    </row>
    <row r="99" spans="2:15" s="4" customFormat="1" x14ac:dyDescent="0.25">
      <c r="C99" s="16"/>
      <c r="D99" s="16"/>
      <c r="E99" s="16"/>
      <c r="G99" s="54"/>
      <c r="H99" s="54"/>
      <c r="I99" s="54"/>
      <c r="J99" s="54"/>
      <c r="K99" s="54"/>
      <c r="L99" s="54"/>
      <c r="M99" s="58"/>
      <c r="N99" s="58"/>
      <c r="O99" s="58"/>
    </row>
    <row r="100" spans="2:15" s="4" customFormat="1" ht="15.75" thickBot="1" x14ac:dyDescent="0.3">
      <c r="B100" s="4" t="s">
        <v>218</v>
      </c>
      <c r="C100" s="59">
        <v>0.05</v>
      </c>
      <c r="D100" s="60" t="s">
        <v>219</v>
      </c>
      <c r="E100" s="16"/>
      <c r="G100" s="54"/>
      <c r="H100" s="54"/>
      <c r="I100" s="54"/>
      <c r="J100" s="54"/>
      <c r="K100" s="54"/>
      <c r="L100" s="54"/>
    </row>
    <row r="101" spans="2:15" s="4" customFormat="1" x14ac:dyDescent="0.25">
      <c r="B101" s="4" t="s">
        <v>220</v>
      </c>
      <c r="C101" s="16"/>
      <c r="D101" s="16"/>
      <c r="E101" s="16"/>
      <c r="G101" s="54"/>
      <c r="H101" s="54"/>
      <c r="I101" s="54"/>
      <c r="J101" s="54"/>
      <c r="K101" s="54"/>
      <c r="L101" s="54"/>
      <c r="M101" s="58"/>
      <c r="N101" s="58"/>
      <c r="O101" s="58"/>
    </row>
  </sheetData>
  <mergeCells count="11">
    <mergeCell ref="A50:B50"/>
    <mergeCell ref="A61:B61"/>
    <mergeCell ref="A70:B70"/>
    <mergeCell ref="A76:B76"/>
    <mergeCell ref="A83:B83"/>
    <mergeCell ref="A1:E1"/>
    <mergeCell ref="B3:F3"/>
    <mergeCell ref="A7:B7"/>
    <mergeCell ref="A14:B14"/>
    <mergeCell ref="A26:B26"/>
    <mergeCell ref="A37:B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</dc:creator>
  <cp:lastModifiedBy>Daniel Downen</cp:lastModifiedBy>
  <dcterms:created xsi:type="dcterms:W3CDTF">2019-09-03T14:03:10Z</dcterms:created>
  <dcterms:modified xsi:type="dcterms:W3CDTF">2019-09-04T16:59:20Z</dcterms:modified>
</cp:coreProperties>
</file>