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URCHASING OFFICERS\CURRENT STAFF FILES 2015\Kevin's Stuff\5. PADDs\Lidar Radar- 2024\PAs\MPH\"/>
    </mc:Choice>
  </mc:AlternateContent>
  <xr:revisionPtr revIDLastSave="0" documentId="8_{E8D015DA-8B44-45A4-9DFE-A5B6E9B75B10}" xr6:coauthVersionLast="47" xr6:coauthVersionMax="47" xr10:uidLastSave="{00000000-0000-0000-0000-000000000000}"/>
  <bookViews>
    <workbookView xWindow="-120" yWindow="-120" windowWidth="29040" windowHeight="15720" xr2:uid="{057B5AD6-33CC-481D-BC78-9EE70B51C82A}"/>
  </bookViews>
  <sheets>
    <sheet name="Group A Speed Enforcement" sheetId="1" r:id="rId1"/>
    <sheet name="Group B Speed Advisory Systems" sheetId="2" r:id="rId2"/>
    <sheet name="Parts &amp; Accesso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6" i="3"/>
  <c r="H5" i="3"/>
  <c r="H4" i="3"/>
  <c r="H3" i="3"/>
  <c r="F10" i="2"/>
  <c r="F9" i="2"/>
  <c r="F8" i="2"/>
  <c r="F17" i="2"/>
  <c r="F16" i="2"/>
  <c r="F15" i="2"/>
  <c r="F14" i="2"/>
  <c r="F13" i="2"/>
  <c r="F7" i="2"/>
  <c r="F6" i="2"/>
  <c r="F5" i="2"/>
  <c r="F4" i="2"/>
  <c r="F21" i="1"/>
  <c r="F20" i="1"/>
  <c r="F8" i="1"/>
  <c r="F14" i="1"/>
  <c r="F12" i="1"/>
  <c r="F4" i="1"/>
  <c r="F27" i="1"/>
  <c r="F26" i="1"/>
  <c r="F25" i="1"/>
  <c r="F24" i="1"/>
  <c r="F19" i="1"/>
  <c r="F18" i="1"/>
  <c r="F15" i="1"/>
  <c r="F13" i="1"/>
  <c r="F11" i="1"/>
  <c r="F10" i="1"/>
  <c r="F9" i="1"/>
  <c r="F7" i="1"/>
  <c r="F6" i="1"/>
  <c r="F5" i="1"/>
</calcChain>
</file>

<file path=xl/sharedStrings.xml><?xml version="1.0" encoding="utf-8"?>
<sst xmlns="http://schemas.openxmlformats.org/spreadsheetml/2006/main" count="135" uniqueCount="63">
  <si>
    <t>Product Name/Description</t>
  </si>
  <si>
    <t>Manufacturer</t>
  </si>
  <si>
    <t>MSRP</t>
  </si>
  <si>
    <t>% Discount Off MSRP</t>
  </si>
  <si>
    <t>Contract Price</t>
  </si>
  <si>
    <t>Delivery Days after ARO</t>
  </si>
  <si>
    <t>Product Type: Radar, Dash Mounted</t>
  </si>
  <si>
    <t>BEE III (Ka-band, single antenna, Model BEE-1Ka)</t>
  </si>
  <si>
    <t>MPH Industries</t>
  </si>
  <si>
    <t>BEE III (Ka-band, dual antenna, Model BEE-2Ka)</t>
  </si>
  <si>
    <t>BEE III (K-band, dual antenna, Model BEE-2K)</t>
  </si>
  <si>
    <t>Python III (K-band, dual antenna, Model PYTSTD-2K)</t>
  </si>
  <si>
    <t>Python III (Ka-band, single antenna, Model PYTSTD-1Ka)</t>
  </si>
  <si>
    <t>Python III (Ka-band, dual antenna, Model PYTSTD-2Ka)</t>
  </si>
  <si>
    <t>Enforcer (Ka-band, dual antenna, Model ENF-2KA)</t>
  </si>
  <si>
    <t>Ranger (EZ K-band, dual antenna, Model RNG-2K)</t>
  </si>
  <si>
    <t>Product Type: Radar, Handheld</t>
  </si>
  <si>
    <t>SpeedGun Pro (battery, stationary version, Model SPG-BAT)</t>
  </si>
  <si>
    <t>SpeedGun Pro (dash, moving version, Model SPG-DASH)</t>
  </si>
  <si>
    <t>Product Type: Radar Motorocycle</t>
  </si>
  <si>
    <t>BEE III (Ka-band, motorcycle,single antenna, Model BEE-1Ka-M)</t>
  </si>
  <si>
    <t>BEE III (Ka-band, motorcycle,dual antenna, Model BEE-2Ka-M)</t>
  </si>
  <si>
    <t>Ranger (EZ K-band, motorcycle,single antenna, Model RNG-1K-M)</t>
  </si>
  <si>
    <t>Ranger (EZ K-band, motorcycle,dual antenna, Model RNG-2K-M)</t>
  </si>
  <si>
    <t>BEE III (K-band, single antenna, Model BEE-1K)</t>
  </si>
  <si>
    <t>Line #</t>
  </si>
  <si>
    <t>Enforcer (Ka-band, single antenna, Model ENF-1KA)</t>
  </si>
  <si>
    <t>Ranger (EZ K-band, single antenna, Model RNG-1K)</t>
  </si>
  <si>
    <t>Python III (K-band, single antenna, Model PYTSTD-1K)</t>
  </si>
  <si>
    <t>SpeedGun Pro (corded, stationary version, Model SPG-CORD)</t>
  </si>
  <si>
    <t>Sure Shot (Model SURESHOT-BAS)</t>
  </si>
  <si>
    <t>Group A Speed Enforcement Products</t>
  </si>
  <si>
    <t>Product Type: Trailer Mounted</t>
  </si>
  <si>
    <t>Street Scout Trailer, basic package</t>
  </si>
  <si>
    <t>Speed Monitor 18 Trailer, basic package</t>
  </si>
  <si>
    <t>Full matrix trailer, 3 line, basic package</t>
  </si>
  <si>
    <t>Speed Patrol Trailer, ALPR-Ready (cameras provided by customer)</t>
  </si>
  <si>
    <t>Product Type: Pole Mounted</t>
  </si>
  <si>
    <t>Speed Monitor IV, basic package</t>
  </si>
  <si>
    <t>Crossing Guardian, basic package</t>
  </si>
  <si>
    <t>Speed Guardian, solar, basic package</t>
  </si>
  <si>
    <t>Speed Monitor F, AC, basic package</t>
  </si>
  <si>
    <t>Speed Monitor F, solar, basic package</t>
  </si>
  <si>
    <t>Speed Guardian, AC, basic package</t>
  </si>
  <si>
    <t>Speed Patrol Trailer, basic package</t>
  </si>
  <si>
    <t xml:space="preserve">TrafficStat traffic statistics unit </t>
  </si>
  <si>
    <t>Group</t>
  </si>
  <si>
    <t>Product Code (SKU)</t>
  </si>
  <si>
    <t>% Off  
MSRP</t>
  </si>
  <si>
    <t>A</t>
  </si>
  <si>
    <t>GPS speedometer interface to BEE III or Ranger</t>
  </si>
  <si>
    <t>SPDINTF-GPS</t>
  </si>
  <si>
    <t>Add speedometer interface (CAN or VSS) to BEE III</t>
  </si>
  <si>
    <t>SPDINTF-BEE</t>
  </si>
  <si>
    <t>Upgrade Python 3 radar to add fastest vehicle and same direction modes</t>
  </si>
  <si>
    <t>UPGRADE-FS-PYT3</t>
  </si>
  <si>
    <t>B</t>
  </si>
  <si>
    <t xml:space="preserve">Bluetooth option </t>
  </si>
  <si>
    <t>OPT-TSTAT-BT</t>
  </si>
  <si>
    <t>Solar  option for TrafficStat</t>
  </si>
  <si>
    <t>OPT-TSTAT-SOL</t>
  </si>
  <si>
    <t>Parts &amp; Accessories</t>
  </si>
  <si>
    <t>Group B Speed Advisory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</si>
</sst>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vertical="top"/>
    </xf>
    <xf numFmtId="44" fontId="0" fillId="0" borderId="4" xfId="1" applyFont="1" applyBorder="1" applyAlignment="1">
      <alignment vertical="top" wrapText="1"/>
    </xf>
    <xf numFmtId="165" fontId="0" fillId="0" borderId="4" xfId="2" applyNumberFormat="1" applyFont="1" applyFill="1" applyBorder="1" applyAlignment="1">
      <alignment horizontal="right" vertical="top"/>
    </xf>
    <xf numFmtId="44" fontId="0" fillId="0" borderId="4" xfId="1" applyFont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center" wrapText="1"/>
    </xf>
    <xf numFmtId="0" fontId="0" fillId="0" borderId="4" xfId="0" applyBorder="1"/>
    <xf numFmtId="44" fontId="0" fillId="0" borderId="4" xfId="1" applyFont="1" applyBorder="1"/>
    <xf numFmtId="44" fontId="0" fillId="0" borderId="4" xfId="1" applyFont="1" applyFill="1" applyBorder="1"/>
    <xf numFmtId="164" fontId="0" fillId="0" borderId="4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wrapText="1"/>
    </xf>
    <xf numFmtId="9" fontId="0" fillId="0" borderId="4" xfId="2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164" fontId="0" fillId="0" borderId="4" xfId="0" applyNumberForma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2DAC-607B-423A-8027-BB7106824986}">
  <dimension ref="A1:G27"/>
  <sheetViews>
    <sheetView tabSelected="1" zoomScale="115" zoomScaleNormal="115" workbookViewId="0">
      <selection sqref="A1:G1"/>
    </sheetView>
  </sheetViews>
  <sheetFormatPr defaultRowHeight="15" x14ac:dyDescent="0.25"/>
  <cols>
    <col min="1" max="1" width="6.7109375" style="10" customWidth="1"/>
    <col min="2" max="2" width="57.85546875" customWidth="1"/>
    <col min="3" max="3" width="14.85546875" customWidth="1"/>
    <col min="4" max="4" width="13.85546875" customWidth="1"/>
    <col min="5" max="5" width="11.5703125" customWidth="1"/>
    <col min="6" max="6" width="12.85546875" bestFit="1" customWidth="1"/>
    <col min="7" max="7" width="12.140625" customWidth="1"/>
  </cols>
  <sheetData>
    <row r="1" spans="1:7" ht="15.75" x14ac:dyDescent="0.25">
      <c r="A1" s="25" t="s">
        <v>31</v>
      </c>
      <c r="B1" s="26"/>
      <c r="C1" s="26"/>
      <c r="D1" s="26"/>
      <c r="E1" s="26"/>
      <c r="F1" s="26"/>
      <c r="G1" s="27"/>
    </row>
    <row r="2" spans="1:7" ht="45" x14ac:dyDescent="0.25">
      <c r="A2" s="8" t="s">
        <v>25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x14ac:dyDescent="0.25">
      <c r="A3" s="28" t="s">
        <v>6</v>
      </c>
      <c r="B3" s="29"/>
      <c r="C3" s="29"/>
      <c r="D3" s="29"/>
      <c r="E3" s="29"/>
      <c r="F3" s="29"/>
      <c r="G3" s="30"/>
    </row>
    <row r="4" spans="1:7" x14ac:dyDescent="0.25">
      <c r="A4" s="9">
        <v>1</v>
      </c>
      <c r="B4" s="2" t="s">
        <v>24</v>
      </c>
      <c r="C4" s="3" t="s">
        <v>8</v>
      </c>
      <c r="D4" s="4">
        <v>2226</v>
      </c>
      <c r="E4" s="22">
        <v>0.245</v>
      </c>
      <c r="F4" s="5">
        <f t="shared" ref="F4" si="0">D4-(E4*D4)</f>
        <v>1680.63</v>
      </c>
      <c r="G4" s="21">
        <v>30</v>
      </c>
    </row>
    <row r="5" spans="1:7" x14ac:dyDescent="0.25">
      <c r="A5" s="9">
        <v>2</v>
      </c>
      <c r="B5" s="2" t="s">
        <v>7</v>
      </c>
      <c r="C5" s="3" t="s">
        <v>8</v>
      </c>
      <c r="D5" s="4">
        <v>2528</v>
      </c>
      <c r="E5" s="22">
        <v>0.245</v>
      </c>
      <c r="F5" s="5">
        <f t="shared" ref="F5:F7" si="1">D5-(E5*D5)</f>
        <v>1908.6399999999999</v>
      </c>
      <c r="G5" s="21">
        <v>30</v>
      </c>
    </row>
    <row r="6" spans="1:7" x14ac:dyDescent="0.25">
      <c r="A6" s="9">
        <v>3</v>
      </c>
      <c r="B6" s="2" t="s">
        <v>9</v>
      </c>
      <c r="C6" s="3" t="s">
        <v>8</v>
      </c>
      <c r="D6" s="4">
        <v>3285</v>
      </c>
      <c r="E6" s="22">
        <v>0.245</v>
      </c>
      <c r="F6" s="5">
        <f t="shared" si="1"/>
        <v>2480.1750000000002</v>
      </c>
      <c r="G6" s="21">
        <v>30</v>
      </c>
    </row>
    <row r="7" spans="1:7" x14ac:dyDescent="0.25">
      <c r="A7" s="9">
        <v>4</v>
      </c>
      <c r="B7" s="2" t="s">
        <v>10</v>
      </c>
      <c r="C7" s="3" t="s">
        <v>8</v>
      </c>
      <c r="D7" s="4">
        <v>3015</v>
      </c>
      <c r="E7" s="22">
        <v>0.245</v>
      </c>
      <c r="F7" s="5">
        <f t="shared" si="1"/>
        <v>2276.3249999999998</v>
      </c>
      <c r="G7" s="21">
        <v>30</v>
      </c>
    </row>
    <row r="8" spans="1:7" x14ac:dyDescent="0.25">
      <c r="A8" s="9">
        <v>5</v>
      </c>
      <c r="B8" s="3" t="s">
        <v>28</v>
      </c>
      <c r="C8" s="3" t="s">
        <v>8</v>
      </c>
      <c r="D8" s="4">
        <v>1488</v>
      </c>
      <c r="E8" s="22">
        <v>0.245</v>
      </c>
      <c r="F8" s="5">
        <f>D8-(E8*D8)</f>
        <v>1123.44</v>
      </c>
      <c r="G8" s="21">
        <v>30</v>
      </c>
    </row>
    <row r="9" spans="1:7" x14ac:dyDescent="0.25">
      <c r="A9" s="9">
        <v>6</v>
      </c>
      <c r="B9" s="3" t="s">
        <v>11</v>
      </c>
      <c r="C9" s="3" t="s">
        <v>8</v>
      </c>
      <c r="D9" s="4">
        <v>1996</v>
      </c>
      <c r="E9" s="22">
        <v>0.245</v>
      </c>
      <c r="F9" s="5">
        <f>D9-(E9*D9)</f>
        <v>1506.98</v>
      </c>
      <c r="G9" s="21">
        <v>30</v>
      </c>
    </row>
    <row r="10" spans="1:7" x14ac:dyDescent="0.25">
      <c r="A10" s="9">
        <v>7</v>
      </c>
      <c r="B10" s="2" t="s">
        <v>12</v>
      </c>
      <c r="C10" s="3" t="s">
        <v>8</v>
      </c>
      <c r="D10" s="6">
        <v>1878</v>
      </c>
      <c r="E10" s="22">
        <v>0.245</v>
      </c>
      <c r="F10" s="5">
        <f t="shared" ref="F10:F15" si="2">D10-(E10*D10)</f>
        <v>1417.8899999999999</v>
      </c>
      <c r="G10" s="21">
        <v>30</v>
      </c>
    </row>
    <row r="11" spans="1:7" x14ac:dyDescent="0.25">
      <c r="A11" s="9">
        <v>8</v>
      </c>
      <c r="B11" s="2" t="s">
        <v>13</v>
      </c>
      <c r="C11" s="3" t="s">
        <v>8</v>
      </c>
      <c r="D11" s="6">
        <v>2860</v>
      </c>
      <c r="E11" s="22">
        <v>0.245</v>
      </c>
      <c r="F11" s="5">
        <f t="shared" si="2"/>
        <v>2159.3000000000002</v>
      </c>
      <c r="G11" s="21">
        <v>30</v>
      </c>
    </row>
    <row r="12" spans="1:7" x14ac:dyDescent="0.25">
      <c r="A12" s="9">
        <v>9</v>
      </c>
      <c r="B12" s="3" t="s">
        <v>26</v>
      </c>
      <c r="C12" s="3" t="s">
        <v>8</v>
      </c>
      <c r="D12" s="4">
        <v>2241</v>
      </c>
      <c r="E12" s="22">
        <v>0.245</v>
      </c>
      <c r="F12" s="5">
        <f>D12-(E12*D12)</f>
        <v>1691.9549999999999</v>
      </c>
      <c r="G12" s="21">
        <v>30</v>
      </c>
    </row>
    <row r="13" spans="1:7" x14ac:dyDescent="0.25">
      <c r="A13" s="9">
        <v>10</v>
      </c>
      <c r="B13" s="2" t="s">
        <v>14</v>
      </c>
      <c r="C13" s="3" t="s">
        <v>8</v>
      </c>
      <c r="D13" s="4">
        <v>3162</v>
      </c>
      <c r="E13" s="22">
        <v>0.245</v>
      </c>
      <c r="F13" s="5">
        <f t="shared" si="2"/>
        <v>2387.31</v>
      </c>
      <c r="G13" s="21">
        <v>30</v>
      </c>
    </row>
    <row r="14" spans="1:7" x14ac:dyDescent="0.25">
      <c r="A14" s="9">
        <v>11</v>
      </c>
      <c r="B14" s="3" t="s">
        <v>27</v>
      </c>
      <c r="C14" s="3" t="s">
        <v>8</v>
      </c>
      <c r="D14" s="4">
        <v>2737</v>
      </c>
      <c r="E14" s="22">
        <v>0.245</v>
      </c>
      <c r="F14" s="5">
        <f>D14-(E14*D14)</f>
        <v>2066.4349999999999</v>
      </c>
      <c r="G14" s="21">
        <v>30</v>
      </c>
    </row>
    <row r="15" spans="1:7" x14ac:dyDescent="0.25">
      <c r="A15" s="9">
        <v>12</v>
      </c>
      <c r="B15" s="2" t="s">
        <v>15</v>
      </c>
      <c r="C15" s="3" t="s">
        <v>8</v>
      </c>
      <c r="D15" s="4">
        <v>4385</v>
      </c>
      <c r="E15" s="22">
        <v>0.245</v>
      </c>
      <c r="F15" s="5">
        <f t="shared" si="2"/>
        <v>3310.6750000000002</v>
      </c>
      <c r="G15" s="21">
        <v>30</v>
      </c>
    </row>
    <row r="16" spans="1:7" ht="45" x14ac:dyDescent="0.25">
      <c r="A16" s="8" t="s">
        <v>25</v>
      </c>
      <c r="B16" s="1" t="s">
        <v>0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</row>
    <row r="17" spans="1:7" x14ac:dyDescent="0.25">
      <c r="A17" s="28" t="s">
        <v>16</v>
      </c>
      <c r="B17" s="29"/>
      <c r="C17" s="29"/>
      <c r="D17" s="29"/>
      <c r="E17" s="29"/>
      <c r="F17" s="29"/>
      <c r="G17" s="30"/>
    </row>
    <row r="18" spans="1:7" x14ac:dyDescent="0.25">
      <c r="A18" s="9">
        <v>1</v>
      </c>
      <c r="B18" s="7" t="s">
        <v>17</v>
      </c>
      <c r="C18" s="3" t="s">
        <v>8</v>
      </c>
      <c r="D18" s="4">
        <v>2165</v>
      </c>
      <c r="E18" s="22">
        <v>0.245</v>
      </c>
      <c r="F18" s="5">
        <f t="shared" ref="F18:F21" si="3">D18-(E18*D18)</f>
        <v>1634.575</v>
      </c>
      <c r="G18" s="21">
        <v>30</v>
      </c>
    </row>
    <row r="19" spans="1:7" x14ac:dyDescent="0.25">
      <c r="A19" s="9">
        <v>2</v>
      </c>
      <c r="B19" s="7" t="s">
        <v>18</v>
      </c>
      <c r="C19" s="3" t="s">
        <v>8</v>
      </c>
      <c r="D19" s="4">
        <v>2610</v>
      </c>
      <c r="E19" s="22">
        <v>0.245</v>
      </c>
      <c r="F19" s="5">
        <f t="shared" si="3"/>
        <v>1970.5500000000002</v>
      </c>
      <c r="G19" s="21">
        <v>30</v>
      </c>
    </row>
    <row r="20" spans="1:7" x14ac:dyDescent="0.25">
      <c r="A20" s="9">
        <v>3</v>
      </c>
      <c r="B20" s="7" t="s">
        <v>29</v>
      </c>
      <c r="C20" s="3" t="s">
        <v>8</v>
      </c>
      <c r="D20" s="4">
        <v>1998</v>
      </c>
      <c r="E20" s="22">
        <v>0.245</v>
      </c>
      <c r="F20" s="5">
        <f t="shared" si="3"/>
        <v>1508.49</v>
      </c>
      <c r="G20" s="21">
        <v>30</v>
      </c>
    </row>
    <row r="21" spans="1:7" x14ac:dyDescent="0.25">
      <c r="A21" s="9">
        <v>4</v>
      </c>
      <c r="B21" s="7" t="s">
        <v>30</v>
      </c>
      <c r="C21" s="3" t="s">
        <v>8</v>
      </c>
      <c r="D21" s="4">
        <v>3495</v>
      </c>
      <c r="E21" s="22">
        <v>0.245</v>
      </c>
      <c r="F21" s="5">
        <f t="shared" si="3"/>
        <v>2638.7249999999999</v>
      </c>
      <c r="G21" s="21">
        <v>30</v>
      </c>
    </row>
    <row r="22" spans="1:7" ht="45" x14ac:dyDescent="0.25">
      <c r="A22" s="8" t="s">
        <v>25</v>
      </c>
      <c r="B22" s="1" t="s">
        <v>0</v>
      </c>
      <c r="C22" s="1" t="s">
        <v>1</v>
      </c>
      <c r="D22" s="1" t="s">
        <v>2</v>
      </c>
      <c r="E22" s="1" t="s">
        <v>3</v>
      </c>
      <c r="F22" s="1" t="s">
        <v>4</v>
      </c>
      <c r="G22" s="1" t="s">
        <v>5</v>
      </c>
    </row>
    <row r="23" spans="1:7" x14ac:dyDescent="0.25">
      <c r="A23" s="28" t="s">
        <v>19</v>
      </c>
      <c r="B23" s="29"/>
      <c r="C23" s="29"/>
      <c r="D23" s="29"/>
      <c r="E23" s="29"/>
      <c r="F23" s="29"/>
      <c r="G23" s="30"/>
    </row>
    <row r="24" spans="1:7" ht="30" x14ac:dyDescent="0.25">
      <c r="A24" s="9">
        <v>1</v>
      </c>
      <c r="B24" s="2" t="s">
        <v>20</v>
      </c>
      <c r="C24" s="3" t="s">
        <v>8</v>
      </c>
      <c r="D24" s="4">
        <v>2989</v>
      </c>
      <c r="E24" s="22">
        <v>0.245</v>
      </c>
      <c r="F24" s="5">
        <f t="shared" ref="F24:F27" si="4">D24-(E24*D24)</f>
        <v>2256.6950000000002</v>
      </c>
      <c r="G24" s="21">
        <v>30</v>
      </c>
    </row>
    <row r="25" spans="1:7" x14ac:dyDescent="0.25">
      <c r="A25" s="9">
        <v>2</v>
      </c>
      <c r="B25" s="2" t="s">
        <v>21</v>
      </c>
      <c r="C25" s="3" t="s">
        <v>8</v>
      </c>
      <c r="D25" s="4">
        <v>4093</v>
      </c>
      <c r="E25" s="22">
        <v>0.245</v>
      </c>
      <c r="F25" s="5">
        <f t="shared" si="4"/>
        <v>3090.2150000000001</v>
      </c>
      <c r="G25" s="21">
        <v>30</v>
      </c>
    </row>
    <row r="26" spans="1:7" ht="30" x14ac:dyDescent="0.25">
      <c r="A26" s="9">
        <v>3</v>
      </c>
      <c r="B26" s="2" t="s">
        <v>22</v>
      </c>
      <c r="C26" s="3" t="s">
        <v>8</v>
      </c>
      <c r="D26" s="4">
        <v>3195</v>
      </c>
      <c r="E26" s="22">
        <v>0.245</v>
      </c>
      <c r="F26" s="5">
        <f t="shared" si="4"/>
        <v>2412.2249999999999</v>
      </c>
      <c r="G26" s="21">
        <v>30</v>
      </c>
    </row>
    <row r="27" spans="1:7" ht="30" x14ac:dyDescent="0.25">
      <c r="A27" s="9">
        <v>4</v>
      </c>
      <c r="B27" s="2" t="s">
        <v>23</v>
      </c>
      <c r="C27" s="3" t="s">
        <v>8</v>
      </c>
      <c r="D27" s="4">
        <v>4385</v>
      </c>
      <c r="E27" s="22">
        <v>0.245</v>
      </c>
      <c r="F27" s="5">
        <f t="shared" si="4"/>
        <v>3310.6750000000002</v>
      </c>
      <c r="G27" s="21">
        <v>30</v>
      </c>
    </row>
  </sheetData>
  <mergeCells count="4">
    <mergeCell ref="A1:G1"/>
    <mergeCell ref="A3:G3"/>
    <mergeCell ref="A17:G17"/>
    <mergeCell ref="A23:G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57F9-097D-4195-8721-8B775B7B01D5}">
  <dimension ref="A1:G17"/>
  <sheetViews>
    <sheetView zoomScale="145" zoomScaleNormal="145" workbookViewId="0">
      <selection sqref="A1:G1"/>
    </sheetView>
  </sheetViews>
  <sheetFormatPr defaultRowHeight="15" x14ac:dyDescent="0.25"/>
  <cols>
    <col min="1" max="1" width="6.140625" style="24" customWidth="1"/>
    <col min="2" max="2" width="62.5703125" customWidth="1"/>
    <col min="3" max="3" width="14.85546875" customWidth="1"/>
    <col min="4" max="4" width="14.5703125" customWidth="1"/>
    <col min="5" max="5" width="10.140625" bestFit="1" customWidth="1"/>
    <col min="6" max="7" width="12" bestFit="1" customWidth="1"/>
  </cols>
  <sheetData>
    <row r="1" spans="1:7" ht="15.75" x14ac:dyDescent="0.25">
      <c r="A1" s="31" t="s">
        <v>62</v>
      </c>
      <c r="B1" s="32"/>
      <c r="C1" s="32"/>
      <c r="D1" s="32"/>
      <c r="E1" s="32"/>
      <c r="F1" s="32"/>
      <c r="G1" s="32"/>
    </row>
    <row r="2" spans="1:7" ht="45" x14ac:dyDescent="0.25">
      <c r="A2" s="8" t="s">
        <v>25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x14ac:dyDescent="0.25">
      <c r="A3" s="28" t="s">
        <v>32</v>
      </c>
      <c r="B3" s="29"/>
      <c r="C3" s="29"/>
      <c r="D3" s="29"/>
      <c r="E3" s="29"/>
      <c r="F3" s="30"/>
      <c r="G3" s="11"/>
    </row>
    <row r="4" spans="1:7" ht="15.75" x14ac:dyDescent="0.25">
      <c r="A4" s="23">
        <v>1</v>
      </c>
      <c r="B4" s="12" t="s">
        <v>33</v>
      </c>
      <c r="C4" s="3" t="s">
        <v>8</v>
      </c>
      <c r="D4" s="4">
        <v>7430</v>
      </c>
      <c r="E4" s="20">
        <v>0.15</v>
      </c>
      <c r="F4" s="5">
        <f t="shared" ref="F4:F7" si="0">D4-(E4*D4)</f>
        <v>6315.5</v>
      </c>
      <c r="G4" s="21">
        <v>60</v>
      </c>
    </row>
    <row r="5" spans="1:7" ht="15.75" x14ac:dyDescent="0.25">
      <c r="A5" s="23">
        <v>2</v>
      </c>
      <c r="B5" s="12" t="s">
        <v>34</v>
      </c>
      <c r="C5" s="3" t="s">
        <v>8</v>
      </c>
      <c r="D5" s="4">
        <v>14115</v>
      </c>
      <c r="E5" s="20">
        <v>0.15</v>
      </c>
      <c r="F5" s="5">
        <f t="shared" si="0"/>
        <v>11997.75</v>
      </c>
      <c r="G5" s="21">
        <v>60</v>
      </c>
    </row>
    <row r="6" spans="1:7" ht="15.75" x14ac:dyDescent="0.25">
      <c r="A6" s="23">
        <v>3</v>
      </c>
      <c r="B6" s="12" t="s">
        <v>35</v>
      </c>
      <c r="C6" s="3" t="s">
        <v>8</v>
      </c>
      <c r="D6" s="4">
        <v>30225</v>
      </c>
      <c r="E6" s="20">
        <v>0.15</v>
      </c>
      <c r="F6" s="5">
        <f t="shared" si="0"/>
        <v>25691.25</v>
      </c>
      <c r="G6" s="21">
        <v>60</v>
      </c>
    </row>
    <row r="7" spans="1:7" ht="31.5" x14ac:dyDescent="0.25">
      <c r="A7" s="23">
        <v>4</v>
      </c>
      <c r="B7" s="12" t="s">
        <v>36</v>
      </c>
      <c r="C7" s="3" t="s">
        <v>8</v>
      </c>
      <c r="D7" s="4">
        <v>21425</v>
      </c>
      <c r="E7" s="20">
        <v>0.15</v>
      </c>
      <c r="F7" s="5">
        <f t="shared" si="0"/>
        <v>18211.25</v>
      </c>
      <c r="G7" s="21">
        <v>60</v>
      </c>
    </row>
    <row r="8" spans="1:7" ht="15.75" x14ac:dyDescent="0.25">
      <c r="A8" s="23">
        <v>5</v>
      </c>
      <c r="B8" s="12" t="s">
        <v>43</v>
      </c>
      <c r="C8" s="3" t="s">
        <v>8</v>
      </c>
      <c r="D8" s="4">
        <v>3025</v>
      </c>
      <c r="E8" s="20">
        <v>0.15</v>
      </c>
      <c r="F8" s="5">
        <f>D8-(E8*D8)</f>
        <v>2571.25</v>
      </c>
      <c r="G8" s="21">
        <v>60</v>
      </c>
    </row>
    <row r="9" spans="1:7" ht="15.75" x14ac:dyDescent="0.25">
      <c r="A9" s="23">
        <v>6</v>
      </c>
      <c r="B9" s="12" t="s">
        <v>44</v>
      </c>
      <c r="C9" s="3" t="s">
        <v>8</v>
      </c>
      <c r="D9" s="4">
        <v>10420</v>
      </c>
      <c r="E9" s="20">
        <v>0.15</v>
      </c>
      <c r="F9" s="5">
        <f>D9-(E9*D9)</f>
        <v>8857</v>
      </c>
      <c r="G9" s="21">
        <v>60</v>
      </c>
    </row>
    <row r="10" spans="1:7" ht="15.75" x14ac:dyDescent="0.25">
      <c r="A10" s="23">
        <v>7</v>
      </c>
      <c r="B10" s="12" t="s">
        <v>45</v>
      </c>
      <c r="C10" s="3" t="s">
        <v>8</v>
      </c>
      <c r="D10" s="4">
        <v>3185</v>
      </c>
      <c r="E10" s="20">
        <v>0.15</v>
      </c>
      <c r="F10" s="5">
        <f t="shared" ref="F10" si="1">D10-(E10*D10)</f>
        <v>2707.25</v>
      </c>
      <c r="G10" s="21">
        <v>60</v>
      </c>
    </row>
    <row r="11" spans="1:7" ht="45" x14ac:dyDescent="0.25">
      <c r="A11" s="8" t="s">
        <v>25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</row>
    <row r="12" spans="1:7" x14ac:dyDescent="0.25">
      <c r="A12" s="33" t="s">
        <v>37</v>
      </c>
      <c r="B12" s="33"/>
      <c r="C12" s="33"/>
      <c r="D12" s="33"/>
      <c r="E12" s="33"/>
      <c r="F12" s="33"/>
      <c r="G12" s="33"/>
    </row>
    <row r="13" spans="1:7" ht="15.75" x14ac:dyDescent="0.25">
      <c r="A13" s="23">
        <v>1</v>
      </c>
      <c r="B13" s="12" t="s">
        <v>38</v>
      </c>
      <c r="C13" s="3" t="s">
        <v>8</v>
      </c>
      <c r="D13" s="4">
        <v>4735</v>
      </c>
      <c r="E13" s="20">
        <v>0.15</v>
      </c>
      <c r="F13" s="5">
        <f t="shared" ref="F13:F17" si="2">D13-(E13*D13)</f>
        <v>4024.75</v>
      </c>
      <c r="G13" s="21">
        <v>60</v>
      </c>
    </row>
    <row r="14" spans="1:7" ht="15.75" x14ac:dyDescent="0.25">
      <c r="A14" s="23">
        <v>2</v>
      </c>
      <c r="B14" s="12" t="s">
        <v>39</v>
      </c>
      <c r="C14" s="3" t="s">
        <v>8</v>
      </c>
      <c r="D14" s="4">
        <v>4335</v>
      </c>
      <c r="E14" s="20">
        <v>0.15</v>
      </c>
      <c r="F14" s="5">
        <f t="shared" si="2"/>
        <v>3684.75</v>
      </c>
      <c r="G14" s="21">
        <v>60</v>
      </c>
    </row>
    <row r="15" spans="1:7" ht="15.75" x14ac:dyDescent="0.25">
      <c r="A15" s="23">
        <v>3</v>
      </c>
      <c r="B15" s="12" t="s">
        <v>40</v>
      </c>
      <c r="C15" s="3" t="s">
        <v>8</v>
      </c>
      <c r="D15" s="4">
        <v>5285</v>
      </c>
      <c r="E15" s="20">
        <v>0.15</v>
      </c>
      <c r="F15" s="5">
        <f t="shared" si="2"/>
        <v>4492.25</v>
      </c>
      <c r="G15" s="21">
        <v>60</v>
      </c>
    </row>
    <row r="16" spans="1:7" ht="15.75" x14ac:dyDescent="0.25">
      <c r="A16" s="23">
        <v>4</v>
      </c>
      <c r="B16" s="12" t="s">
        <v>41</v>
      </c>
      <c r="C16" s="3" t="s">
        <v>8</v>
      </c>
      <c r="D16" s="4">
        <v>5795</v>
      </c>
      <c r="E16" s="20">
        <v>0.15</v>
      </c>
      <c r="F16" s="5">
        <f t="shared" si="2"/>
        <v>4925.75</v>
      </c>
      <c r="G16" s="21">
        <v>60</v>
      </c>
    </row>
    <row r="17" spans="1:7" ht="15.75" x14ac:dyDescent="0.25">
      <c r="A17" s="23">
        <v>5</v>
      </c>
      <c r="B17" s="12" t="s">
        <v>42</v>
      </c>
      <c r="C17" s="3" t="s">
        <v>8</v>
      </c>
      <c r="D17" s="4">
        <v>8345</v>
      </c>
      <c r="E17" s="20">
        <v>0.15</v>
      </c>
      <c r="F17" s="5">
        <f t="shared" si="2"/>
        <v>7093.25</v>
      </c>
      <c r="G17" s="21">
        <v>60</v>
      </c>
    </row>
  </sheetData>
  <mergeCells count="3">
    <mergeCell ref="A1:G1"/>
    <mergeCell ref="A3:F3"/>
    <mergeCell ref="A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8ADBF-8DB3-4D11-ABEB-AF6E75877783}">
  <dimension ref="A1:H7"/>
  <sheetViews>
    <sheetView zoomScale="130" zoomScaleNormal="130" workbookViewId="0">
      <selection sqref="A1:H1"/>
    </sheetView>
  </sheetViews>
  <sheetFormatPr defaultRowHeight="15" x14ac:dyDescent="0.25"/>
  <cols>
    <col min="1" max="1" width="5.85546875" bestFit="1" customWidth="1"/>
    <col min="2" max="2" width="6.140625" bestFit="1" customWidth="1"/>
    <col min="3" max="3" width="13.5703125" bestFit="1" customWidth="1"/>
    <col min="4" max="4" width="72" customWidth="1"/>
    <col min="5" max="5" width="17.85546875" customWidth="1"/>
    <col min="6" max="6" width="10.85546875" customWidth="1"/>
    <col min="7" max="7" width="9.42578125" customWidth="1"/>
    <col min="8" max="8" width="11.42578125" customWidth="1"/>
  </cols>
  <sheetData>
    <row r="1" spans="1:8" ht="15.75" x14ac:dyDescent="0.25">
      <c r="A1" s="34" t="s">
        <v>61</v>
      </c>
      <c r="B1" s="34"/>
      <c r="C1" s="34"/>
      <c r="D1" s="34"/>
      <c r="E1" s="34"/>
      <c r="F1" s="34"/>
      <c r="G1" s="34"/>
      <c r="H1" s="34"/>
    </row>
    <row r="2" spans="1:8" ht="30" x14ac:dyDescent="0.25">
      <c r="A2" s="1" t="s">
        <v>25</v>
      </c>
      <c r="B2" s="1" t="s">
        <v>46</v>
      </c>
      <c r="C2" s="1" t="s">
        <v>1</v>
      </c>
      <c r="D2" s="1" t="s">
        <v>0</v>
      </c>
      <c r="E2" s="1" t="s">
        <v>47</v>
      </c>
      <c r="F2" s="1" t="s">
        <v>2</v>
      </c>
      <c r="G2" s="1" t="s">
        <v>48</v>
      </c>
      <c r="H2" s="1" t="s">
        <v>4</v>
      </c>
    </row>
    <row r="3" spans="1:8" ht="15.75" x14ac:dyDescent="0.25">
      <c r="A3" s="18">
        <v>1</v>
      </c>
      <c r="B3" s="18" t="s">
        <v>49</v>
      </c>
      <c r="C3" s="13" t="s">
        <v>8</v>
      </c>
      <c r="D3" s="12" t="s">
        <v>50</v>
      </c>
      <c r="E3" s="19" t="s">
        <v>51</v>
      </c>
      <c r="F3" s="14">
        <v>335</v>
      </c>
      <c r="G3" s="16">
        <v>0.245</v>
      </c>
      <c r="H3" s="15">
        <f>F3-(G3*F3)</f>
        <v>252.92500000000001</v>
      </c>
    </row>
    <row r="4" spans="1:8" ht="18.95" customHeight="1" x14ac:dyDescent="0.25">
      <c r="A4" s="18">
        <v>2</v>
      </c>
      <c r="B4" s="18" t="s">
        <v>49</v>
      </c>
      <c r="C4" s="13" t="s">
        <v>8</v>
      </c>
      <c r="D4" s="12" t="s">
        <v>52</v>
      </c>
      <c r="E4" s="19" t="s">
        <v>53</v>
      </c>
      <c r="F4" s="14">
        <v>165</v>
      </c>
      <c r="G4" s="16">
        <v>0.245</v>
      </c>
      <c r="H4" s="15">
        <f>F4-(G4*F4)</f>
        <v>124.575</v>
      </c>
    </row>
    <row r="5" spans="1:8" ht="31.5" x14ac:dyDescent="0.25">
      <c r="A5" s="18">
        <v>3</v>
      </c>
      <c r="B5" s="18" t="s">
        <v>49</v>
      </c>
      <c r="C5" s="13" t="s">
        <v>8</v>
      </c>
      <c r="D5" s="12" t="s">
        <v>54</v>
      </c>
      <c r="E5" s="19" t="s">
        <v>55</v>
      </c>
      <c r="F5" s="14">
        <v>215</v>
      </c>
      <c r="G5" s="16">
        <v>0.245</v>
      </c>
      <c r="H5" s="14">
        <f>F5-(G5*F5)</f>
        <v>162.32499999999999</v>
      </c>
    </row>
    <row r="6" spans="1:8" ht="15.75" x14ac:dyDescent="0.25">
      <c r="A6" s="18">
        <v>4</v>
      </c>
      <c r="B6" s="18" t="s">
        <v>56</v>
      </c>
      <c r="C6" s="13" t="s">
        <v>8</v>
      </c>
      <c r="D6" s="12" t="s">
        <v>57</v>
      </c>
      <c r="E6" s="19" t="s">
        <v>58</v>
      </c>
      <c r="F6" s="14">
        <v>185</v>
      </c>
      <c r="G6" s="17">
        <v>0.15</v>
      </c>
      <c r="H6" s="14">
        <f>F6-(G6*F6)</f>
        <v>157.25</v>
      </c>
    </row>
    <row r="7" spans="1:8" ht="15.75" x14ac:dyDescent="0.25">
      <c r="A7" s="18">
        <v>5</v>
      </c>
      <c r="B7" s="18" t="s">
        <v>56</v>
      </c>
      <c r="C7" s="13" t="s">
        <v>8</v>
      </c>
      <c r="D7" s="12" t="s">
        <v>59</v>
      </c>
      <c r="E7" s="19" t="s">
        <v>60</v>
      </c>
      <c r="F7" s="14">
        <v>645</v>
      </c>
      <c r="G7" s="17">
        <v>0.15</v>
      </c>
      <c r="H7" s="14">
        <f t="shared" ref="H7" si="0">F7-(G7*F7)</f>
        <v>548.25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A Speed Enforcement</vt:lpstr>
      <vt:lpstr>Group B Speed Advisory Systems</vt:lpstr>
      <vt:lpstr>Parts &amp; Accessories</vt:lpstr>
    </vt:vector>
  </TitlesOfParts>
  <Company>Department of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Stringfellow, Brad (DES)</dc:creator>
  <cp:lastModifiedBy>Jake Nay</cp:lastModifiedBy>
  <dcterms:created xsi:type="dcterms:W3CDTF">2024-07-31T19:34:37Z</dcterms:created>
  <dcterms:modified xsi:type="dcterms:W3CDTF">2025-05-07T20:23:32Z</dcterms:modified>
</cp:coreProperties>
</file>