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ottwee\Desktop\"/>
    </mc:Choice>
  </mc:AlternateContent>
  <bookViews>
    <workbookView xWindow="0" yWindow="0" windowWidth="19200" windowHeight="7300"/>
  </bookViews>
  <sheets>
    <sheet name="Bid Schedule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3" i="6" l="1"/>
  <c r="A32" i="6" l="1"/>
  <c r="A37" i="6"/>
  <c r="A38" i="6" s="1"/>
  <c r="A41" i="6"/>
  <c r="A42" i="6" s="1"/>
  <c r="A14" i="6" l="1"/>
  <c r="A19" i="6" s="1"/>
  <c r="A20" i="6" s="1"/>
  <c r="A94" i="6" l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6" i="6" s="1"/>
  <c r="A137" i="6" s="1"/>
  <c r="A138" i="6" s="1"/>
  <c r="A139" i="6" s="1"/>
  <c r="A140" i="6" s="1"/>
  <c r="A141" i="6" l="1"/>
  <c r="A145" i="6" s="1"/>
  <c r="A146" i="6" s="1"/>
  <c r="A147" i="6" s="1"/>
  <c r="A148" i="6" s="1"/>
  <c r="A149" i="6" s="1"/>
  <c r="A150" i="6" s="1"/>
  <c r="A151" i="6" s="1"/>
  <c r="A152" i="6" s="1"/>
</calcChain>
</file>

<file path=xl/sharedStrings.xml><?xml version="1.0" encoding="utf-8"?>
<sst xmlns="http://schemas.openxmlformats.org/spreadsheetml/2006/main" count="786" uniqueCount="198">
  <si>
    <t>Item No.</t>
  </si>
  <si>
    <t xml:space="preserve">Antifoam (Defoamer, Generic) </t>
  </si>
  <si>
    <t>Adjuvants</t>
  </si>
  <si>
    <t>Herbicdes</t>
  </si>
  <si>
    <t>2,4-D Amine (Weedar 64)or equal</t>
  </si>
  <si>
    <t>Triclopyr (Garlon 4 Ultra) or equal</t>
  </si>
  <si>
    <t>2,4-D, Dicamba (Veteran 720) or equal</t>
  </si>
  <si>
    <t>Fluroxypyr 1-methylheptyl ester + 2-4,D (TrumpCard)</t>
  </si>
  <si>
    <t>Dimethylamine Salt 2,4-D + Fluroxypyr + Dicamba (E2) or equal</t>
  </si>
  <si>
    <t>Frequency (10 oz) + Lock Down (10 oz) + Roundup Pro Concentrate (32 oz)</t>
  </si>
  <si>
    <t>Frequency (10 oz) + Lock Down (12 oz) + Detail (1 oz) + Escort (1 oz)</t>
  </si>
  <si>
    <t>Frequency (10 oz) + Plateau (12 oz) + Detail (1 oz) + Escort (1.5 oz)</t>
  </si>
  <si>
    <t>2,4-D Amine (Weedar 64) or equal</t>
  </si>
  <si>
    <t>Metsulfuron (Escort) or equal</t>
  </si>
  <si>
    <t>Sulfometuron/Chlorsulfuron (Landmark XP) or equal</t>
  </si>
  <si>
    <t>Chlorosulfuron (Telar XP) or equal</t>
  </si>
  <si>
    <t>Fluroxypyr (Vista XRT) or equal</t>
  </si>
  <si>
    <t>Rimsulfuron (Matrix SG) or equal</t>
  </si>
  <si>
    <t>2,4-D + triclopyr BEE (Crossbow) or equal</t>
  </si>
  <si>
    <t>Indaziflam (EsplAnade 200 SC) or equal</t>
  </si>
  <si>
    <t>Topramezone (Frequency) or equal</t>
  </si>
  <si>
    <t>Imazapic (Plateau) or equal</t>
  </si>
  <si>
    <t>Triclopyr (Trycera) or equal</t>
  </si>
  <si>
    <t>Flumioxazin (Payload) or equal</t>
  </si>
  <si>
    <t>2,4-D Acid (Hardball) or equal</t>
  </si>
  <si>
    <t>Generic Manufacturer &amp; Chemical Name</t>
  </si>
  <si>
    <t>HERBICIDES GENERIC</t>
  </si>
  <si>
    <t xml:space="preserve">Non-Ionic Surfactant (Activator 90) </t>
  </si>
  <si>
    <t>Aquatic Surfactant (Agri-Dex)</t>
  </si>
  <si>
    <t xml:space="preserve">Bareground Surfact + Drift Agent (Grounded) </t>
  </si>
  <si>
    <t>Spray Colorant (Hi-Light Blue)</t>
  </si>
  <si>
    <t xml:space="preserve">Penetrant + Drift Control (Liberate) </t>
  </si>
  <si>
    <t>Penetrating Surfactant (Hel-Fire)</t>
  </si>
  <si>
    <t>ADJUVENTS GENERIC NAME</t>
  </si>
  <si>
    <t>HERBICIDES TRADE NAME</t>
  </si>
  <si>
    <t>Trade Name</t>
  </si>
  <si>
    <t>Generic Name</t>
  </si>
  <si>
    <t>Not to Exceed Container Size</t>
  </si>
  <si>
    <t>2.5 gal</t>
  </si>
  <si>
    <t>30 gal</t>
  </si>
  <si>
    <t>12 lb</t>
  </si>
  <si>
    <t>6 lb</t>
  </si>
  <si>
    <t>8 oz</t>
  </si>
  <si>
    <t>16 oz</t>
  </si>
  <si>
    <t>20 oz</t>
  </si>
  <si>
    <t>1 gal</t>
  </si>
  <si>
    <t>5 lb</t>
  </si>
  <si>
    <t>1 qt</t>
  </si>
  <si>
    <t xml:space="preserve">Antifoam (Defoamer) </t>
  </si>
  <si>
    <t>3-(3,4-dichlorophenyl)-1, 1-dimethylurea (Diuron 4L); 40% A.I. (60% inert ingredients) or equal</t>
  </si>
  <si>
    <t>Indaziflam (EsplAnade EZ) or equal</t>
  </si>
  <si>
    <t>Aminocycloprachlor (25% A.I.) (Method) or equal</t>
  </si>
  <si>
    <t>Flumioxazin, 51% A.I. (Payload) or equal</t>
  </si>
  <si>
    <t>Imazapyr-Diuron (7.78% Imazapyr; 62.22% Diuron) (Mojave) or equal</t>
  </si>
  <si>
    <t>Bulk Products</t>
  </si>
  <si>
    <t xml:space="preserve">Drift Control (Justified or Crosshair) </t>
  </si>
  <si>
    <t xml:space="preserve">Blend of Modified Vegetable Oil + Organosilicone Surfactant (Syl-Tac, Dyne-amic, Phase) </t>
  </si>
  <si>
    <t xml:space="preserve">Blend of Modified Vegetable Oil + Organosilicone Surfactant with Aquatic Label (Syl-Tac EA, Dyne-amic, Phase) </t>
  </si>
  <si>
    <t xml:space="preserve">Non-Ionic Surfactant with Aquatic Label (Rainier-EA) </t>
  </si>
  <si>
    <r>
      <t xml:space="preserve">Non-Ionic Surfactant </t>
    </r>
    <r>
      <rPr>
        <sz val="11"/>
        <rFont val="Calibri"/>
        <family val="2"/>
      </rPr>
      <t>(Generic 80% or better)</t>
    </r>
  </si>
  <si>
    <t>Bareground Surfact + Drift Agent (Efficax)</t>
  </si>
  <si>
    <r>
      <t>Penetrating Surfactant (Hel-Fire</t>
    </r>
    <r>
      <rPr>
        <sz val="11"/>
        <color theme="1"/>
        <rFont val="Calibri"/>
        <family val="2"/>
        <scheme val="minor"/>
      </rPr>
      <t>)</t>
    </r>
  </si>
  <si>
    <t>MSO + Non-Ionic + UAN Solution with Aquatic Label (Renegade-EA)</t>
  </si>
  <si>
    <t>Drift &amp; Deposition Agent with Aquatic Label (Diligence-EA)</t>
  </si>
  <si>
    <t>Glyphosate - 53.8% A.I.; 46.2% other ingredients with aquatic label (Aquaneat) or equal</t>
  </si>
  <si>
    <t>Glyphosate - 41% A.I.; 59% other ingredients (Glystar original) or equal</t>
  </si>
  <si>
    <t>Diglycolamine (Vanquish, Dicamba HD) or equal</t>
  </si>
  <si>
    <t>Triclopyr Choline (Vastlan) or equal</t>
  </si>
  <si>
    <t>Triclopyr (Garlon 3) or equal</t>
  </si>
  <si>
    <t>64 oz</t>
  </si>
  <si>
    <r>
      <t>Picloram (Tordon</t>
    </r>
    <r>
      <rPr>
        <sz val="11"/>
        <rFont val="Calibri"/>
        <family val="2"/>
      </rPr>
      <t xml:space="preserve"> 22</t>
    </r>
    <r>
      <rPr>
        <sz val="11"/>
        <rFont val="Calibri"/>
        <family val="2"/>
        <scheme val="minor"/>
      </rPr>
      <t>K) or equal</t>
    </r>
  </si>
  <si>
    <r>
      <t xml:space="preserve">2,4-D </t>
    </r>
    <r>
      <rPr>
        <sz val="11"/>
        <rFont val="Calibri"/>
        <family val="2"/>
      </rPr>
      <t>39.6% + Picloram 10.2% (Tordon 101) or equal</t>
    </r>
  </si>
  <si>
    <r>
      <t xml:space="preserve">Picloram </t>
    </r>
    <r>
      <rPr>
        <sz val="11"/>
        <rFont val="Calibri"/>
        <family val="2"/>
      </rPr>
      <t xml:space="preserve">14.4% </t>
    </r>
    <r>
      <rPr>
        <sz val="11"/>
        <rFont val="Calibri"/>
        <family val="2"/>
        <scheme val="minor"/>
      </rPr>
      <t xml:space="preserve">(4-amino-3,5,6-trichloro-2-pyridinecarboxylic acid) + 2,4-D </t>
    </r>
    <r>
      <rPr>
        <sz val="11"/>
        <rFont val="Calibri"/>
        <family val="2"/>
      </rPr>
      <t xml:space="preserve">43.6% </t>
    </r>
    <r>
      <rPr>
        <sz val="11"/>
        <rFont val="Calibri"/>
        <family val="2"/>
        <scheme val="minor"/>
      </rPr>
      <t>(2,4-dichlorophenoxy acetic acid, choline salt (Graslan) or equal</t>
    </r>
  </si>
  <si>
    <t>Imazapyr - 27.7% A.I. (73.3% Other Ingredients) (Polaris) or equal</t>
  </si>
  <si>
    <t>Flumioxazin, 44% A.I. (Lock Down SC) or equal</t>
  </si>
  <si>
    <t>Flumioxazin, 33.5% A.I., Pyroxasulfone 42.5% A.I. (Piper) or equal</t>
  </si>
  <si>
    <t>3.75 lb</t>
  </si>
  <si>
    <t>2,4-D Choline (Freelexx) or equal</t>
  </si>
  <si>
    <t>Pyraflufen 2% (Venue) or equal</t>
  </si>
  <si>
    <t>Penoxsulan 0.85% + Oxyflurorfen 40.31% (Cleantraxx) or equal</t>
  </si>
  <si>
    <t>Sulfentrazone 39.6% A.I. (Portfolio 4F)</t>
  </si>
  <si>
    <t>2,4-D 34.2% + Trichlopyr 15.2% (AquaSweep)</t>
  </si>
  <si>
    <t>Blended Bulk Products</t>
  </si>
  <si>
    <t>Aminocycloprachlor (25% A.I.) (Method 240 SL) or equal</t>
  </si>
  <si>
    <t>Triclopyr (Garlon 4 Ultra, Element 4) or equal</t>
  </si>
  <si>
    <t>Triclopyr (Garlon 3, Element 3A) or equal</t>
  </si>
  <si>
    <t>EsplAnade 200 sc (5 oz) + Method 240 sl (12.7 oz) + Telar XP (1.5 oz) + Roundup Pro Concentrate (16 oz)</t>
  </si>
  <si>
    <t>EsplAnade 200 sc (5 oz) + Method 240 sl (12.7 oz) + Escort XP (1.5 oz) + Roundup Pro Concentrate (16 oz)</t>
  </si>
  <si>
    <t>EsplAnade 200 sc (5 oz) + Lock Down (10 oz) + Detail (1 oz)  + Roundup Pro Concentrate (32 oz)</t>
  </si>
  <si>
    <t>EsplAnade 200 sc (5 oz) + Milestone (7 oz) + Method 240 sl (12.7 oz) + Roundup Pro Concentrate (32 oz)</t>
  </si>
  <si>
    <t>EsplAnade (5 oz) + Milestone (7 oz) + Escort XP (1.5 oz) + Roundup Pro Concentrate (51 oz)</t>
  </si>
  <si>
    <r>
      <t xml:space="preserve">Bromacil-Diuron (40% Bromacil, 40% Diuron, 20% other ingredients) - (Krovar I DF, </t>
    </r>
    <r>
      <rPr>
        <sz val="11"/>
        <color theme="1"/>
        <rFont val="Calibri"/>
        <family val="2"/>
      </rPr>
      <t>Bromacil/Diuron 40/40</t>
    </r>
    <r>
      <rPr>
        <sz val="11"/>
        <color theme="1"/>
        <rFont val="Calibri"/>
        <family val="2"/>
        <scheme val="minor"/>
      </rPr>
      <t>) or equal</t>
    </r>
  </si>
  <si>
    <r>
      <t>Aminopyralid (Milestone</t>
    </r>
    <r>
      <rPr>
        <sz val="11"/>
        <color theme="1"/>
        <rFont val="Calibri"/>
        <family val="2"/>
        <scheme val="minor"/>
      </rPr>
      <t>) or equal</t>
    </r>
  </si>
  <si>
    <r>
      <t>Picloram (Tordon</t>
    </r>
    <r>
      <rPr>
        <sz val="11"/>
        <color theme="1"/>
        <rFont val="Calibri"/>
        <family val="2"/>
      </rPr>
      <t xml:space="preserve"> 22</t>
    </r>
    <r>
      <rPr>
        <sz val="11"/>
        <color theme="1"/>
        <rFont val="Calibri"/>
        <family val="2"/>
        <scheme val="minor"/>
      </rPr>
      <t>K) or equal</t>
    </r>
  </si>
  <si>
    <r>
      <t xml:space="preserve">2,4-D </t>
    </r>
    <r>
      <rPr>
        <sz val="11"/>
        <color theme="1"/>
        <rFont val="Calibri"/>
        <family val="2"/>
      </rPr>
      <t>39.6% + Picloram 10.2% (Tordon 101) or equal</t>
    </r>
  </si>
  <si>
    <r>
      <t xml:space="preserve">Picloram </t>
    </r>
    <r>
      <rPr>
        <sz val="11"/>
        <color theme="1"/>
        <rFont val="Calibri"/>
        <family val="2"/>
      </rPr>
      <t xml:space="preserve">14.4% </t>
    </r>
    <r>
      <rPr>
        <sz val="11"/>
        <color theme="1"/>
        <rFont val="Calibri"/>
        <family val="2"/>
        <scheme val="minor"/>
      </rPr>
      <t xml:space="preserve">(4-amino-3,5,6-trichloro-2-pyridinecarboxylic acid) + 2,4-D </t>
    </r>
    <r>
      <rPr>
        <sz val="11"/>
        <color theme="1"/>
        <rFont val="Calibri"/>
        <family val="2"/>
      </rPr>
      <t xml:space="preserve">43.6% </t>
    </r>
    <r>
      <rPr>
        <sz val="11"/>
        <color theme="1"/>
        <rFont val="Calibri"/>
        <family val="2"/>
        <scheme val="minor"/>
      </rPr>
      <t>(2,4-dichlorophenoxy acetic acid, choline salt (Graslan) or equal</t>
    </r>
  </si>
  <si>
    <r>
      <t>Rimsulfuron (</t>
    </r>
    <r>
      <rPr>
        <sz val="11"/>
        <color theme="1"/>
        <rFont val="Calibri"/>
        <family val="2"/>
      </rPr>
      <t>Laramie 25DF</t>
    </r>
    <r>
      <rPr>
        <sz val="11"/>
        <color theme="1"/>
        <rFont val="Calibri"/>
        <family val="2"/>
        <scheme val="minor"/>
      </rPr>
      <t>) or equal</t>
    </r>
  </si>
  <si>
    <r>
      <t xml:space="preserve">Imazapic (Plateau, </t>
    </r>
    <r>
      <rPr>
        <sz val="11"/>
        <color theme="1"/>
        <rFont val="Calibri"/>
        <family val="2"/>
      </rPr>
      <t>Panoramic 2sl</t>
    </r>
    <r>
      <rPr>
        <sz val="11"/>
        <color theme="1"/>
        <rFont val="Calibri"/>
        <family val="2"/>
        <scheme val="minor"/>
      </rPr>
      <t>) or equal</t>
    </r>
  </si>
  <si>
    <t>ü</t>
  </si>
  <si>
    <t>Chemical Liquid</t>
  </si>
  <si>
    <t>Form Solid</t>
  </si>
  <si>
    <t>Estimated Quantities</t>
  </si>
  <si>
    <t>250 Gallon</t>
  </si>
  <si>
    <t>500 Gallon</t>
  </si>
  <si>
    <t>1250 Gallon</t>
  </si>
  <si>
    <t>750 Gallon</t>
  </si>
  <si>
    <t>Dicamba Acid (Vision) or equal</t>
  </si>
  <si>
    <t>ATTACHMENT D - PRICE SCHEDULE</t>
  </si>
  <si>
    <t>Price Per Gallon</t>
  </si>
  <si>
    <t xml:space="preserve">Price Per Gallon </t>
  </si>
  <si>
    <t>Container Size Offered</t>
  </si>
  <si>
    <t>Product Offered</t>
  </si>
  <si>
    <t>Price Per Gallon of Product Offered</t>
  </si>
  <si>
    <t>Indicate Product Offered  In Column 'H'</t>
  </si>
  <si>
    <t>Indicate the Cost per Gallon of Product Being Offered</t>
  </si>
  <si>
    <t>ADJUVANTS TRADE NAME</t>
  </si>
  <si>
    <t>Example-1 quart offered at $5.00 per quart.  Gallon price $20.00</t>
  </si>
  <si>
    <t>Indicate Container Size of Product Being Offered (Not to Exceed Container Size Indicated in Column 'E')</t>
  </si>
  <si>
    <t>Justified</t>
  </si>
  <si>
    <t>Dyne-Amic</t>
  </si>
  <si>
    <t>Inlet</t>
  </si>
  <si>
    <t>Agri-Dex</t>
  </si>
  <si>
    <t>Grounded</t>
  </si>
  <si>
    <t>Hi-Light Blue</t>
  </si>
  <si>
    <t>Hel-Fire</t>
  </si>
  <si>
    <t>Foambuster</t>
  </si>
  <si>
    <t>Agi-Dex</t>
  </si>
  <si>
    <t>Ranger Pro</t>
  </si>
  <si>
    <t>Tordon 22K</t>
  </si>
  <si>
    <t>Hardball</t>
  </si>
  <si>
    <t>Freelexx</t>
  </si>
  <si>
    <t>Weedar 64</t>
  </si>
  <si>
    <t>Weedmaster</t>
  </si>
  <si>
    <t>HardBall</t>
  </si>
  <si>
    <t>Diuron 4L</t>
  </si>
  <si>
    <t>Round-up Custom</t>
  </si>
  <si>
    <t>Element 4</t>
  </si>
  <si>
    <t>Vastlan</t>
  </si>
  <si>
    <t>Element 3A</t>
  </si>
  <si>
    <t>Vista XRT</t>
  </si>
  <si>
    <t>Tordon 101</t>
  </si>
  <si>
    <t>Graslan</t>
  </si>
  <si>
    <t>Milestone</t>
  </si>
  <si>
    <t>Crossbow</t>
  </si>
  <si>
    <t>Esplanade 200 SC</t>
  </si>
  <si>
    <t>Esplanade EZ</t>
  </si>
  <si>
    <t>Trumpcard</t>
  </si>
  <si>
    <t>E2</t>
  </si>
  <si>
    <t>Polaris</t>
  </si>
  <si>
    <t>Trycera</t>
  </si>
  <si>
    <t>Lock Down SC</t>
  </si>
  <si>
    <t>Method 240 SL</t>
  </si>
  <si>
    <t>Cleantraxx</t>
  </si>
  <si>
    <t>Antares Pro</t>
  </si>
  <si>
    <t>Aquasweep</t>
  </si>
  <si>
    <t>Frequency</t>
  </si>
  <si>
    <t>Plateau</t>
  </si>
  <si>
    <t>na</t>
  </si>
  <si>
    <t>Venue</t>
  </si>
  <si>
    <t>Matrix SG</t>
  </si>
  <si>
    <t>Escort</t>
  </si>
  <si>
    <t>Telar XP</t>
  </si>
  <si>
    <t>Bromacil 40/40</t>
  </si>
  <si>
    <t>Mojave</t>
  </si>
  <si>
    <t>Piper</t>
  </si>
  <si>
    <t>Vision</t>
  </si>
  <si>
    <t>Element 3 A</t>
  </si>
  <si>
    <t>Lockdown SC</t>
  </si>
  <si>
    <t>Matrix</t>
  </si>
  <si>
    <t>Foam buster</t>
  </si>
  <si>
    <t>Agri-dex</t>
  </si>
  <si>
    <t>Hel-fire</t>
  </si>
  <si>
    <t>Freelex</t>
  </si>
  <si>
    <t>Esplanade 200 sc</t>
  </si>
  <si>
    <t>Espalanade EZ</t>
  </si>
  <si>
    <t xml:space="preserve">Method 240 sl </t>
  </si>
  <si>
    <t xml:space="preserve">Telar xp </t>
  </si>
  <si>
    <t>Mogave</t>
  </si>
  <si>
    <t>Clash</t>
  </si>
  <si>
    <t>2.5 Gal</t>
  </si>
  <si>
    <t>30 Gal</t>
  </si>
  <si>
    <t>Roundup Custom</t>
  </si>
  <si>
    <t>RoundUp Custom</t>
  </si>
  <si>
    <t>265 Gal</t>
  </si>
  <si>
    <t>1 Gal</t>
  </si>
  <si>
    <t>1 Qt</t>
  </si>
  <si>
    <t>Semera 51% WDG</t>
  </si>
  <si>
    <t>Method 240SL</t>
  </si>
  <si>
    <t>Not Available</t>
  </si>
  <si>
    <t>Discontinued pack size</t>
  </si>
  <si>
    <t>discontined product</t>
  </si>
  <si>
    <t>2.5gl</t>
  </si>
  <si>
    <t>Bidder Name:  Helena Agri Enterprises</t>
  </si>
  <si>
    <t>Bidder's Authorized Representative: Scott Tweedy/ Rick Erickson</t>
  </si>
  <si>
    <t>Phone: Rick Erickson (208) 320-2974   Email: EricksonR@helenaagri.com</t>
  </si>
  <si>
    <t>2.5 gl</t>
  </si>
  <si>
    <t>265 gal Returnables</t>
  </si>
  <si>
    <t>Bulk Container Size Offered         (Not to Exceed 265 Gallons)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</si>
</sst>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trike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12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3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5" xfId="0" applyFont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13" fillId="0" borderId="1" xfId="0" applyFont="1" applyBorder="1" applyAlignment="1">
      <alignment horizontal="center" vertical="center"/>
    </xf>
    <xf numFmtId="0" fontId="5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3" fillId="0" borderId="6" xfId="0" applyFont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0" xfId="0" applyFont="1" applyFill="1"/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vertical="center" wrapText="1"/>
    </xf>
    <xf numFmtId="0" fontId="0" fillId="6" borderId="8" xfId="0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9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14" fillId="5" borderId="1" xfId="4" applyFill="1" applyBorder="1" applyAlignment="1">
      <alignment vertical="center" wrapTex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30</xdr:row>
      <xdr:rowOff>0</xdr:rowOff>
    </xdr:from>
    <xdr:to>
      <xdr:col>6</xdr:col>
      <xdr:colOff>7470</xdr:colOff>
      <xdr:row>44</xdr:row>
      <xdr:rowOff>306294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7201647" y="10137588"/>
          <a:ext cx="7470" cy="36456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showGridLines="0" tabSelected="1" topLeftCell="A38" zoomScale="80" zoomScaleNormal="80" workbookViewId="0">
      <selection activeCell="C38" sqref="C38"/>
    </sheetView>
  </sheetViews>
  <sheetFormatPr defaultColWidth="9.1796875" defaultRowHeight="14.5" x14ac:dyDescent="0.35"/>
  <cols>
    <col min="1" max="1" width="6.54296875" customWidth="1"/>
    <col min="2" max="2" width="47.81640625" customWidth="1"/>
    <col min="3" max="3" width="39.81640625" customWidth="1"/>
    <col min="4" max="4" width="12.81640625" customWidth="1"/>
    <col min="5" max="5" width="14.1796875" customWidth="1"/>
    <col min="6" max="6" width="8.453125" customWidth="1"/>
    <col min="7" max="7" width="8.7265625" customWidth="1"/>
    <col min="8" max="8" width="23.1796875" customWidth="1"/>
    <col min="9" max="9" width="28.453125" customWidth="1"/>
    <col min="10" max="10" width="33.7265625" customWidth="1"/>
    <col min="11" max="11" width="18.81640625" customWidth="1"/>
    <col min="12" max="12" width="14.1796875" customWidth="1"/>
  </cols>
  <sheetData>
    <row r="1" spans="1:10" x14ac:dyDescent="0.35">
      <c r="A1" s="93" t="s">
        <v>107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x14ac:dyDescent="0.3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21.65" customHeight="1" x14ac:dyDescent="0.35">
      <c r="A3" s="94" t="s">
        <v>192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27" customHeight="1" x14ac:dyDescent="0.35">
      <c r="A4" s="95" t="s">
        <v>193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9.5" customHeight="1" x14ac:dyDescent="0.35">
      <c r="A5" s="95" t="s">
        <v>194</v>
      </c>
      <c r="B5" s="95"/>
      <c r="C5" s="44"/>
      <c r="D5" s="44"/>
      <c r="E5" s="95"/>
      <c r="F5" s="95"/>
      <c r="G5" s="95"/>
      <c r="H5" s="95"/>
      <c r="I5" s="95"/>
      <c r="J5" s="95"/>
    </row>
    <row r="6" spans="1:10" ht="19.5" customHeight="1" x14ac:dyDescent="0.3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ht="19.5" customHeight="1" x14ac:dyDescent="0.35">
      <c r="A7" s="55" t="s">
        <v>113</v>
      </c>
      <c r="B7" s="55"/>
      <c r="C7" s="55"/>
      <c r="D7" s="55"/>
      <c r="E7" s="55"/>
      <c r="F7" s="44"/>
      <c r="G7" s="44"/>
      <c r="H7" s="44"/>
      <c r="I7" s="44"/>
      <c r="J7" s="44"/>
    </row>
    <row r="8" spans="1:10" ht="19.5" customHeight="1" x14ac:dyDescent="0.35">
      <c r="A8" s="56" t="s">
        <v>117</v>
      </c>
      <c r="B8" s="56"/>
      <c r="C8" s="56"/>
      <c r="D8" s="56"/>
      <c r="E8" s="56"/>
      <c r="F8" s="54"/>
      <c r="G8" s="54"/>
      <c r="H8" s="54"/>
      <c r="I8" s="54"/>
      <c r="J8" s="54"/>
    </row>
    <row r="9" spans="1:10" x14ac:dyDescent="0.35">
      <c r="A9" s="57" t="s">
        <v>114</v>
      </c>
      <c r="B9" s="57"/>
      <c r="C9" s="57" t="s">
        <v>116</v>
      </c>
      <c r="D9" s="57"/>
      <c r="E9" s="57"/>
      <c r="F9" s="22"/>
      <c r="G9" s="22"/>
      <c r="H9" s="22"/>
      <c r="I9" s="22"/>
      <c r="J9" s="22"/>
    </row>
    <row r="10" spans="1:10" x14ac:dyDescent="0.35">
      <c r="A10" s="45"/>
      <c r="B10" s="46"/>
      <c r="C10" s="46"/>
      <c r="D10" s="46"/>
      <c r="E10" s="46"/>
      <c r="F10" s="46"/>
      <c r="G10" s="47"/>
      <c r="H10" s="47"/>
      <c r="I10" s="46"/>
      <c r="J10" s="46"/>
    </row>
    <row r="11" spans="1:10" ht="21" x14ac:dyDescent="0.35">
      <c r="A11" s="96" t="s">
        <v>115</v>
      </c>
      <c r="B11" s="97"/>
      <c r="C11" s="97"/>
      <c r="D11" s="97"/>
      <c r="E11" s="97"/>
      <c r="F11" s="97"/>
      <c r="G11" s="98"/>
      <c r="H11" s="98"/>
      <c r="I11" s="97"/>
      <c r="J11" s="97"/>
    </row>
    <row r="12" spans="1:10" ht="29" x14ac:dyDescent="0.35">
      <c r="A12" s="2" t="s">
        <v>0</v>
      </c>
      <c r="B12" s="9" t="s">
        <v>2</v>
      </c>
      <c r="C12" s="9" t="s">
        <v>35</v>
      </c>
      <c r="D12" s="2" t="s">
        <v>101</v>
      </c>
      <c r="E12" s="2" t="s">
        <v>37</v>
      </c>
      <c r="F12" s="21" t="s">
        <v>99</v>
      </c>
      <c r="G12" s="24" t="s">
        <v>100</v>
      </c>
      <c r="H12" s="58" t="s">
        <v>111</v>
      </c>
      <c r="I12" s="58" t="s">
        <v>110</v>
      </c>
      <c r="J12" s="59" t="s">
        <v>112</v>
      </c>
    </row>
    <row r="13" spans="1:10" x14ac:dyDescent="0.35">
      <c r="A13" s="11">
        <v>1</v>
      </c>
      <c r="B13" s="85" t="s">
        <v>55</v>
      </c>
      <c r="C13" s="85" t="s">
        <v>118</v>
      </c>
      <c r="D13" s="8">
        <v>350</v>
      </c>
      <c r="E13" s="8" t="s">
        <v>38</v>
      </c>
      <c r="F13" s="25" t="s">
        <v>98</v>
      </c>
      <c r="G13" s="23"/>
      <c r="H13" s="65" t="s">
        <v>118</v>
      </c>
      <c r="I13" s="43" t="s">
        <v>38</v>
      </c>
      <c r="J13" s="66">
        <v>36.770000000000003</v>
      </c>
    </row>
    <row r="14" spans="1:10" ht="29" x14ac:dyDescent="0.35">
      <c r="A14" s="11">
        <f t="shared" ref="A14:A20" si="0">SUM(A13+1)</f>
        <v>2</v>
      </c>
      <c r="B14" s="88" t="s">
        <v>56</v>
      </c>
      <c r="C14" s="85" t="s">
        <v>119</v>
      </c>
      <c r="D14" s="8">
        <v>10</v>
      </c>
      <c r="E14" s="8" t="s">
        <v>38</v>
      </c>
      <c r="F14" s="25" t="s">
        <v>98</v>
      </c>
      <c r="G14" s="25"/>
      <c r="H14" s="64" t="s">
        <v>119</v>
      </c>
      <c r="I14" s="43" t="s">
        <v>38</v>
      </c>
      <c r="J14" s="66">
        <v>33.33</v>
      </c>
    </row>
    <row r="15" spans="1:10" ht="43.5" x14ac:dyDescent="0.35">
      <c r="A15" s="11">
        <v>3</v>
      </c>
      <c r="B15" s="88" t="s">
        <v>57</v>
      </c>
      <c r="C15" s="85" t="s">
        <v>119</v>
      </c>
      <c r="D15" s="8">
        <v>10</v>
      </c>
      <c r="E15" s="8" t="s">
        <v>38</v>
      </c>
      <c r="F15" s="25" t="s">
        <v>98</v>
      </c>
      <c r="G15" s="7"/>
      <c r="H15" s="8" t="s">
        <v>119</v>
      </c>
      <c r="I15" s="43" t="s">
        <v>38</v>
      </c>
      <c r="J15" s="66">
        <v>33.33</v>
      </c>
    </row>
    <row r="16" spans="1:10" x14ac:dyDescent="0.35">
      <c r="A16" s="11">
        <v>4</v>
      </c>
      <c r="B16" s="85" t="s">
        <v>27</v>
      </c>
      <c r="C16" s="85" t="s">
        <v>120</v>
      </c>
      <c r="D16" s="8">
        <v>10</v>
      </c>
      <c r="E16" s="8" t="s">
        <v>38</v>
      </c>
      <c r="F16" s="25" t="s">
        <v>98</v>
      </c>
      <c r="G16" s="8"/>
      <c r="H16" s="8" t="s">
        <v>120</v>
      </c>
      <c r="I16" s="43" t="s">
        <v>38</v>
      </c>
      <c r="J16" s="67">
        <v>15</v>
      </c>
    </row>
    <row r="17" spans="1:10" x14ac:dyDescent="0.35">
      <c r="A17" s="11">
        <v>5</v>
      </c>
      <c r="B17" s="88" t="s">
        <v>58</v>
      </c>
      <c r="C17" s="85" t="s">
        <v>120</v>
      </c>
      <c r="D17" s="8">
        <v>10</v>
      </c>
      <c r="E17" s="8" t="s">
        <v>38</v>
      </c>
      <c r="F17" s="25" t="s">
        <v>98</v>
      </c>
      <c r="G17" s="8"/>
      <c r="H17" s="8" t="s">
        <v>120</v>
      </c>
      <c r="I17" s="43" t="s">
        <v>38</v>
      </c>
      <c r="J17" s="67">
        <v>15</v>
      </c>
    </row>
    <row r="18" spans="1:10" x14ac:dyDescent="0.35">
      <c r="A18" s="11">
        <v>6</v>
      </c>
      <c r="B18" s="88" t="s">
        <v>59</v>
      </c>
      <c r="C18" s="85" t="s">
        <v>120</v>
      </c>
      <c r="D18" s="8">
        <v>130</v>
      </c>
      <c r="E18" s="8" t="s">
        <v>38</v>
      </c>
      <c r="F18" s="25" t="s">
        <v>98</v>
      </c>
      <c r="G18" s="8"/>
      <c r="H18" s="8" t="s">
        <v>120</v>
      </c>
      <c r="I18" s="43" t="s">
        <v>38</v>
      </c>
      <c r="J18" s="67">
        <v>15</v>
      </c>
    </row>
    <row r="19" spans="1:10" x14ac:dyDescent="0.35">
      <c r="A19" s="11">
        <f t="shared" si="0"/>
        <v>7</v>
      </c>
      <c r="B19" s="85" t="s">
        <v>28</v>
      </c>
      <c r="C19" s="85" t="s">
        <v>121</v>
      </c>
      <c r="D19" s="8">
        <v>910</v>
      </c>
      <c r="E19" s="8" t="s">
        <v>38</v>
      </c>
      <c r="F19" s="25" t="s">
        <v>98</v>
      </c>
      <c r="G19" s="8"/>
      <c r="H19" s="8" t="s">
        <v>121</v>
      </c>
      <c r="I19" s="43" t="s">
        <v>38</v>
      </c>
      <c r="J19" s="67">
        <v>15.78</v>
      </c>
    </row>
    <row r="20" spans="1:10" x14ac:dyDescent="0.35">
      <c r="A20" s="11">
        <f t="shared" si="0"/>
        <v>8</v>
      </c>
      <c r="B20" s="85" t="s">
        <v>29</v>
      </c>
      <c r="C20" s="85" t="s">
        <v>122</v>
      </c>
      <c r="D20" s="8">
        <v>115</v>
      </c>
      <c r="E20" s="8" t="s">
        <v>38</v>
      </c>
      <c r="F20" s="25" t="s">
        <v>98</v>
      </c>
      <c r="G20" s="8"/>
      <c r="H20" s="8" t="s">
        <v>122</v>
      </c>
      <c r="I20" s="43" t="s">
        <v>38</v>
      </c>
      <c r="J20" s="67">
        <v>18.21</v>
      </c>
    </row>
    <row r="21" spans="1:10" x14ac:dyDescent="0.35">
      <c r="A21" s="11">
        <v>9</v>
      </c>
      <c r="B21" s="85" t="s">
        <v>60</v>
      </c>
      <c r="C21" s="85" t="s">
        <v>122</v>
      </c>
      <c r="D21" s="8">
        <v>115</v>
      </c>
      <c r="E21" s="8" t="s">
        <v>38</v>
      </c>
      <c r="F21" s="25" t="s">
        <v>98</v>
      </c>
      <c r="G21" s="8"/>
      <c r="H21" s="8" t="s">
        <v>122</v>
      </c>
      <c r="I21" s="43" t="s">
        <v>38</v>
      </c>
      <c r="J21" s="67">
        <v>18.21</v>
      </c>
    </row>
    <row r="22" spans="1:10" x14ac:dyDescent="0.35">
      <c r="A22" s="11">
        <v>11</v>
      </c>
      <c r="B22" s="85" t="s">
        <v>30</v>
      </c>
      <c r="C22" s="85" t="s">
        <v>123</v>
      </c>
      <c r="D22" s="40">
        <v>155</v>
      </c>
      <c r="E22" s="8" t="s">
        <v>38</v>
      </c>
      <c r="F22" s="25" t="s">
        <v>98</v>
      </c>
      <c r="G22" s="8"/>
      <c r="H22" s="8" t="s">
        <v>123</v>
      </c>
      <c r="I22" s="43" t="s">
        <v>38</v>
      </c>
      <c r="J22" s="67">
        <v>43.72</v>
      </c>
    </row>
    <row r="23" spans="1:10" x14ac:dyDescent="0.35">
      <c r="A23" s="11">
        <v>12</v>
      </c>
      <c r="B23" s="12" t="s">
        <v>31</v>
      </c>
      <c r="C23" s="12"/>
      <c r="D23" s="8">
        <v>160</v>
      </c>
      <c r="E23" s="8" t="s">
        <v>38</v>
      </c>
      <c r="F23" s="25" t="s">
        <v>98</v>
      </c>
      <c r="G23" s="8"/>
      <c r="H23" s="8"/>
      <c r="I23" s="43" t="s">
        <v>38</v>
      </c>
      <c r="J23" s="67"/>
    </row>
    <row r="24" spans="1:10" x14ac:dyDescent="0.35">
      <c r="A24" s="11">
        <v>13</v>
      </c>
      <c r="B24" s="85" t="s">
        <v>61</v>
      </c>
      <c r="C24" s="85" t="s">
        <v>124</v>
      </c>
      <c r="D24" s="8">
        <v>40</v>
      </c>
      <c r="E24" s="8" t="s">
        <v>38</v>
      </c>
      <c r="F24" s="25" t="s">
        <v>98</v>
      </c>
      <c r="G24" s="8"/>
      <c r="H24" s="8" t="s">
        <v>124</v>
      </c>
      <c r="I24" s="43" t="s">
        <v>38</v>
      </c>
      <c r="J24" s="67">
        <v>25.28</v>
      </c>
    </row>
    <row r="25" spans="1:10" ht="29" x14ac:dyDescent="0.35">
      <c r="A25" s="11">
        <v>14</v>
      </c>
      <c r="B25" s="12" t="s">
        <v>62</v>
      </c>
      <c r="C25" s="12"/>
      <c r="D25" s="8">
        <v>20</v>
      </c>
      <c r="E25" s="8" t="s">
        <v>38</v>
      </c>
      <c r="F25" s="25" t="s">
        <v>98</v>
      </c>
      <c r="G25" s="8"/>
      <c r="H25" s="8"/>
      <c r="I25" s="43" t="s">
        <v>38</v>
      </c>
      <c r="J25" s="67"/>
    </row>
    <row r="26" spans="1:10" ht="29" x14ac:dyDescent="0.35">
      <c r="A26" s="11">
        <v>15</v>
      </c>
      <c r="B26" s="12" t="s">
        <v>63</v>
      </c>
      <c r="C26" s="12"/>
      <c r="D26" s="8">
        <v>40</v>
      </c>
      <c r="E26" s="8" t="s">
        <v>38</v>
      </c>
      <c r="F26" s="25" t="s">
        <v>98</v>
      </c>
      <c r="G26" s="8"/>
      <c r="H26" s="8"/>
      <c r="I26" s="43" t="s">
        <v>38</v>
      </c>
      <c r="J26" s="67"/>
    </row>
    <row r="27" spans="1:10" x14ac:dyDescent="0.35">
      <c r="A27" s="11">
        <v>16</v>
      </c>
      <c r="B27" s="12" t="s">
        <v>48</v>
      </c>
      <c r="C27" s="12" t="s">
        <v>125</v>
      </c>
      <c r="D27" s="8">
        <v>68</v>
      </c>
      <c r="E27" s="8" t="s">
        <v>47</v>
      </c>
      <c r="F27" s="25" t="s">
        <v>98</v>
      </c>
      <c r="G27" s="8"/>
      <c r="H27" s="8" t="s">
        <v>169</v>
      </c>
      <c r="I27" s="8" t="s">
        <v>47</v>
      </c>
      <c r="J27" s="67">
        <v>15.2</v>
      </c>
    </row>
    <row r="28" spans="1:10" x14ac:dyDescent="0.35">
      <c r="A28" s="26"/>
      <c r="B28" s="27"/>
      <c r="C28" s="27"/>
      <c r="D28" s="27"/>
      <c r="E28" s="28"/>
      <c r="F28" s="29"/>
      <c r="G28" s="28"/>
      <c r="H28" s="28"/>
      <c r="I28" s="28"/>
      <c r="J28" s="28"/>
    </row>
    <row r="29" spans="1:10" ht="21" x14ac:dyDescent="0.35">
      <c r="A29" s="96" t="s">
        <v>33</v>
      </c>
      <c r="B29" s="97"/>
      <c r="C29" s="97"/>
      <c r="D29" s="97"/>
      <c r="E29" s="97"/>
      <c r="F29" s="97"/>
      <c r="G29" s="97"/>
      <c r="H29" s="97"/>
      <c r="I29" s="97"/>
      <c r="J29" s="97"/>
    </row>
    <row r="30" spans="1:10" ht="29" x14ac:dyDescent="0.35">
      <c r="A30" s="2" t="s">
        <v>0</v>
      </c>
      <c r="B30" s="2" t="s">
        <v>25</v>
      </c>
      <c r="C30" s="2" t="s">
        <v>36</v>
      </c>
      <c r="D30" s="2" t="s">
        <v>101</v>
      </c>
      <c r="E30" s="2" t="s">
        <v>37</v>
      </c>
      <c r="F30" s="21" t="s">
        <v>99</v>
      </c>
      <c r="G30" s="24" t="s">
        <v>100</v>
      </c>
      <c r="H30" s="58" t="s">
        <v>111</v>
      </c>
      <c r="I30" s="58" t="s">
        <v>110</v>
      </c>
      <c r="J30" s="59" t="s">
        <v>112</v>
      </c>
    </row>
    <row r="31" spans="1:10" x14ac:dyDescent="0.35">
      <c r="A31" s="11">
        <v>17</v>
      </c>
      <c r="B31" s="85" t="s">
        <v>55</v>
      </c>
      <c r="C31" s="85" t="s">
        <v>118</v>
      </c>
      <c r="D31" s="8">
        <v>350</v>
      </c>
      <c r="E31" s="8" t="s">
        <v>38</v>
      </c>
      <c r="F31" s="25" t="s">
        <v>98</v>
      </c>
      <c r="G31" s="23"/>
      <c r="H31" s="65" t="s">
        <v>118</v>
      </c>
      <c r="I31" s="8" t="s">
        <v>38</v>
      </c>
      <c r="J31" s="67">
        <v>36.770000000000003</v>
      </c>
    </row>
    <row r="32" spans="1:10" ht="29" x14ac:dyDescent="0.35">
      <c r="A32" s="11">
        <f t="shared" ref="A32:A42" si="1">SUM(A31+1)</f>
        <v>18</v>
      </c>
      <c r="B32" s="88" t="s">
        <v>56</v>
      </c>
      <c r="C32" s="85" t="s">
        <v>119</v>
      </c>
      <c r="D32" s="8">
        <v>10</v>
      </c>
      <c r="E32" s="8" t="s">
        <v>38</v>
      </c>
      <c r="F32" s="25" t="s">
        <v>98</v>
      </c>
      <c r="G32" s="25"/>
      <c r="H32" s="64" t="s">
        <v>119</v>
      </c>
      <c r="I32" s="8" t="s">
        <v>38</v>
      </c>
      <c r="J32" s="67">
        <v>33.33</v>
      </c>
    </row>
    <row r="33" spans="1:10" ht="43.5" x14ac:dyDescent="0.35">
      <c r="A33" s="11">
        <v>19</v>
      </c>
      <c r="B33" s="88" t="s">
        <v>57</v>
      </c>
      <c r="C33" s="85" t="s">
        <v>119</v>
      </c>
      <c r="D33" s="8">
        <v>10</v>
      </c>
      <c r="E33" s="8" t="s">
        <v>38</v>
      </c>
      <c r="F33" s="25" t="s">
        <v>98</v>
      </c>
      <c r="G33" s="7"/>
      <c r="H33" s="8" t="s">
        <v>119</v>
      </c>
      <c r="I33" s="8" t="s">
        <v>38</v>
      </c>
      <c r="J33" s="67">
        <v>33.33</v>
      </c>
    </row>
    <row r="34" spans="1:10" x14ac:dyDescent="0.35">
      <c r="A34" s="11">
        <v>20</v>
      </c>
      <c r="B34" s="85" t="s">
        <v>27</v>
      </c>
      <c r="C34" s="85" t="s">
        <v>120</v>
      </c>
      <c r="D34" s="8">
        <v>10</v>
      </c>
      <c r="E34" s="8" t="s">
        <v>38</v>
      </c>
      <c r="F34" s="25" t="s">
        <v>98</v>
      </c>
      <c r="G34" s="8"/>
      <c r="H34" s="8" t="s">
        <v>120</v>
      </c>
      <c r="I34" s="8" t="s">
        <v>38</v>
      </c>
      <c r="J34" s="67">
        <v>15</v>
      </c>
    </row>
    <row r="35" spans="1:10" x14ac:dyDescent="0.35">
      <c r="A35" s="11">
        <v>21</v>
      </c>
      <c r="B35" s="88" t="s">
        <v>58</v>
      </c>
      <c r="C35" s="85" t="s">
        <v>120</v>
      </c>
      <c r="D35" s="8">
        <v>10</v>
      </c>
      <c r="E35" s="8" t="s">
        <v>38</v>
      </c>
      <c r="F35" s="25" t="s">
        <v>98</v>
      </c>
      <c r="G35" s="8"/>
      <c r="H35" s="8" t="s">
        <v>120</v>
      </c>
      <c r="I35" s="8" t="s">
        <v>38</v>
      </c>
      <c r="J35" s="67">
        <v>15</v>
      </c>
    </row>
    <row r="36" spans="1:10" x14ac:dyDescent="0.35">
      <c r="A36" s="11">
        <v>22</v>
      </c>
      <c r="B36" s="88" t="s">
        <v>59</v>
      </c>
      <c r="C36" s="85" t="s">
        <v>120</v>
      </c>
      <c r="D36" s="8">
        <v>130</v>
      </c>
      <c r="E36" s="8" t="s">
        <v>38</v>
      </c>
      <c r="F36" s="25" t="s">
        <v>98</v>
      </c>
      <c r="G36" s="8"/>
      <c r="H36" s="8" t="s">
        <v>120</v>
      </c>
      <c r="I36" s="8" t="s">
        <v>38</v>
      </c>
      <c r="J36" s="67">
        <v>15</v>
      </c>
    </row>
    <row r="37" spans="1:10" x14ac:dyDescent="0.35">
      <c r="A37" s="11">
        <f t="shared" si="1"/>
        <v>23</v>
      </c>
      <c r="B37" s="85" t="s">
        <v>28</v>
      </c>
      <c r="C37" s="85" t="s">
        <v>126</v>
      </c>
      <c r="D37" s="8">
        <v>910</v>
      </c>
      <c r="E37" s="8" t="s">
        <v>38</v>
      </c>
      <c r="F37" s="25" t="s">
        <v>98</v>
      </c>
      <c r="G37" s="8"/>
      <c r="H37" s="8" t="s">
        <v>170</v>
      </c>
      <c r="I37" s="8" t="s">
        <v>38</v>
      </c>
      <c r="J37" s="72">
        <v>15.78</v>
      </c>
    </row>
    <row r="38" spans="1:10" x14ac:dyDescent="0.35">
      <c r="A38" s="11">
        <f t="shared" si="1"/>
        <v>24</v>
      </c>
      <c r="B38" s="85" t="s">
        <v>29</v>
      </c>
      <c r="C38" s="85" t="s">
        <v>122</v>
      </c>
      <c r="D38" s="8">
        <v>115</v>
      </c>
      <c r="E38" s="8" t="s">
        <v>38</v>
      </c>
      <c r="F38" s="25" t="s">
        <v>98</v>
      </c>
      <c r="G38" s="8"/>
      <c r="H38" s="8" t="s">
        <v>122</v>
      </c>
      <c r="I38" s="8" t="s">
        <v>38</v>
      </c>
      <c r="J38" s="67">
        <v>18.21</v>
      </c>
    </row>
    <row r="39" spans="1:10" x14ac:dyDescent="0.35">
      <c r="A39" s="11">
        <v>25</v>
      </c>
      <c r="B39" s="85" t="s">
        <v>60</v>
      </c>
      <c r="C39" s="85" t="s">
        <v>122</v>
      </c>
      <c r="D39" s="8">
        <v>115</v>
      </c>
      <c r="E39" s="8" t="s">
        <v>38</v>
      </c>
      <c r="F39" s="25" t="s">
        <v>98</v>
      </c>
      <c r="G39" s="8"/>
      <c r="H39" s="8" t="s">
        <v>122</v>
      </c>
      <c r="I39" s="8" t="s">
        <v>38</v>
      </c>
      <c r="J39" s="67">
        <v>18.21</v>
      </c>
    </row>
    <row r="40" spans="1:10" x14ac:dyDescent="0.35">
      <c r="A40" s="11">
        <v>27</v>
      </c>
      <c r="B40" s="85" t="s">
        <v>30</v>
      </c>
      <c r="C40" s="85" t="s">
        <v>123</v>
      </c>
      <c r="D40" s="40">
        <v>155</v>
      </c>
      <c r="E40" s="8" t="s">
        <v>38</v>
      </c>
      <c r="F40" s="25" t="s">
        <v>98</v>
      </c>
      <c r="G40" s="8"/>
      <c r="H40" s="8" t="s">
        <v>123</v>
      </c>
      <c r="I40" s="8" t="s">
        <v>38</v>
      </c>
      <c r="J40" s="67">
        <v>43.72</v>
      </c>
    </row>
    <row r="41" spans="1:10" x14ac:dyDescent="0.35">
      <c r="A41" s="11">
        <f t="shared" si="1"/>
        <v>28</v>
      </c>
      <c r="B41" s="12" t="s">
        <v>31</v>
      </c>
      <c r="C41" s="12"/>
      <c r="D41" s="8">
        <v>160</v>
      </c>
      <c r="E41" s="8" t="s">
        <v>38</v>
      </c>
      <c r="F41" s="25" t="s">
        <v>98</v>
      </c>
      <c r="G41" s="8"/>
      <c r="H41" s="8"/>
      <c r="I41" s="8"/>
      <c r="J41" s="67"/>
    </row>
    <row r="42" spans="1:10" x14ac:dyDescent="0.35">
      <c r="A42" s="11">
        <f t="shared" si="1"/>
        <v>29</v>
      </c>
      <c r="B42" s="85" t="s">
        <v>32</v>
      </c>
      <c r="C42" s="85" t="s">
        <v>124</v>
      </c>
      <c r="D42" s="8">
        <v>40</v>
      </c>
      <c r="E42" s="8" t="s">
        <v>38</v>
      </c>
      <c r="F42" s="25" t="s">
        <v>98</v>
      </c>
      <c r="G42" s="8"/>
      <c r="H42" s="8" t="s">
        <v>171</v>
      </c>
      <c r="I42" s="8" t="s">
        <v>38</v>
      </c>
      <c r="J42" s="67">
        <v>25.28</v>
      </c>
    </row>
    <row r="43" spans="1:10" ht="29" x14ac:dyDescent="0.35">
      <c r="A43" s="11">
        <v>30</v>
      </c>
      <c r="B43" s="12" t="s">
        <v>62</v>
      </c>
      <c r="C43" s="12"/>
      <c r="D43" s="8">
        <v>20</v>
      </c>
      <c r="E43" s="8" t="s">
        <v>38</v>
      </c>
      <c r="F43" s="25" t="s">
        <v>98</v>
      </c>
      <c r="G43" s="8"/>
      <c r="H43" s="8"/>
      <c r="I43" s="8"/>
      <c r="J43" s="67"/>
    </row>
    <row r="44" spans="1:10" ht="29" x14ac:dyDescent="0.35">
      <c r="A44" s="11">
        <v>31</v>
      </c>
      <c r="B44" s="12" t="s">
        <v>63</v>
      </c>
      <c r="C44" s="12"/>
      <c r="D44" s="8">
        <v>40</v>
      </c>
      <c r="E44" s="8" t="s">
        <v>38</v>
      </c>
      <c r="F44" s="25" t="s">
        <v>98</v>
      </c>
      <c r="G44" s="8"/>
      <c r="H44" s="8"/>
      <c r="I44" s="8"/>
      <c r="J44" s="67"/>
    </row>
    <row r="45" spans="1:10" x14ac:dyDescent="0.35">
      <c r="A45" s="11">
        <v>32</v>
      </c>
      <c r="B45" s="12" t="s">
        <v>1</v>
      </c>
      <c r="C45" s="12" t="s">
        <v>125</v>
      </c>
      <c r="D45" s="8">
        <v>68</v>
      </c>
      <c r="E45" s="8" t="s">
        <v>47</v>
      </c>
      <c r="F45" s="25" t="s">
        <v>98</v>
      </c>
      <c r="G45" s="8"/>
      <c r="H45" s="8" t="s">
        <v>125</v>
      </c>
      <c r="I45" s="8" t="s">
        <v>185</v>
      </c>
      <c r="J45" s="67">
        <v>15.2</v>
      </c>
    </row>
    <row r="46" spans="1:10" x14ac:dyDescent="0.35">
      <c r="A46" s="26"/>
      <c r="B46" s="27"/>
      <c r="C46" s="27"/>
      <c r="D46" s="27"/>
      <c r="E46" s="28"/>
      <c r="F46" s="29"/>
      <c r="G46" s="28"/>
      <c r="H46" s="28"/>
      <c r="I46" s="28"/>
      <c r="J46" s="28"/>
    </row>
    <row r="47" spans="1:10" ht="21" x14ac:dyDescent="0.5">
      <c r="A47" s="91" t="s">
        <v>34</v>
      </c>
      <c r="B47" s="92"/>
      <c r="C47" s="92"/>
      <c r="D47" s="92"/>
      <c r="E47" s="92"/>
      <c r="F47" s="92"/>
      <c r="G47" s="92"/>
      <c r="H47" s="92"/>
      <c r="I47" s="92"/>
      <c r="J47" s="92"/>
    </row>
    <row r="48" spans="1:10" ht="29" x14ac:dyDescent="0.35">
      <c r="A48" s="2" t="s">
        <v>0</v>
      </c>
      <c r="B48" s="10" t="s">
        <v>3</v>
      </c>
      <c r="C48" s="9" t="s">
        <v>35</v>
      </c>
      <c r="D48" s="2" t="s">
        <v>101</v>
      </c>
      <c r="E48" s="2" t="s">
        <v>37</v>
      </c>
      <c r="F48" s="21" t="s">
        <v>99</v>
      </c>
      <c r="G48" s="24" t="s">
        <v>100</v>
      </c>
      <c r="H48" s="58" t="s">
        <v>111</v>
      </c>
      <c r="I48" s="58" t="s">
        <v>110</v>
      </c>
      <c r="J48" s="59" t="s">
        <v>112</v>
      </c>
    </row>
    <row r="49" spans="1:10" ht="29" x14ac:dyDescent="0.35">
      <c r="A49" s="75">
        <v>33</v>
      </c>
      <c r="B49" s="88" t="s">
        <v>65</v>
      </c>
      <c r="C49" s="89" t="s">
        <v>127</v>
      </c>
      <c r="D49" s="81">
        <v>60</v>
      </c>
      <c r="E49" s="77" t="s">
        <v>39</v>
      </c>
      <c r="F49" s="78" t="s">
        <v>98</v>
      </c>
      <c r="G49" s="82"/>
      <c r="H49" s="83" t="s">
        <v>127</v>
      </c>
      <c r="I49" s="75" t="s">
        <v>39</v>
      </c>
      <c r="J49" s="84">
        <v>21.93</v>
      </c>
    </row>
    <row r="50" spans="1:10" x14ac:dyDescent="0.35">
      <c r="A50" s="37">
        <v>34</v>
      </c>
      <c r="B50" s="12" t="s">
        <v>66</v>
      </c>
      <c r="C50" s="12" t="s">
        <v>178</v>
      </c>
      <c r="D50" s="15">
        <v>250</v>
      </c>
      <c r="E50" s="15" t="s">
        <v>39</v>
      </c>
      <c r="F50" s="25" t="s">
        <v>98</v>
      </c>
      <c r="G50" s="35"/>
      <c r="H50" s="73" t="s">
        <v>178</v>
      </c>
      <c r="I50" s="37" t="s">
        <v>179</v>
      </c>
      <c r="J50" s="74">
        <v>43.12</v>
      </c>
    </row>
    <row r="51" spans="1:10" x14ac:dyDescent="0.35">
      <c r="A51" s="37">
        <v>35</v>
      </c>
      <c r="B51" s="88" t="s">
        <v>70</v>
      </c>
      <c r="C51" s="85" t="s">
        <v>128</v>
      </c>
      <c r="D51" s="15">
        <v>30</v>
      </c>
      <c r="E51" s="15" t="s">
        <v>39</v>
      </c>
      <c r="F51" s="25" t="s">
        <v>98</v>
      </c>
      <c r="G51" s="35"/>
      <c r="H51" s="73" t="s">
        <v>128</v>
      </c>
      <c r="I51" s="37" t="s">
        <v>179</v>
      </c>
      <c r="J51" s="74">
        <v>47.42</v>
      </c>
    </row>
    <row r="52" spans="1:10" x14ac:dyDescent="0.35">
      <c r="A52" s="37">
        <v>36</v>
      </c>
      <c r="B52" s="12" t="s">
        <v>6</v>
      </c>
      <c r="C52" s="12" t="s">
        <v>132</v>
      </c>
      <c r="D52" s="15">
        <v>90</v>
      </c>
      <c r="E52" s="15" t="s">
        <v>39</v>
      </c>
      <c r="F52" s="25" t="s">
        <v>98</v>
      </c>
      <c r="G52" s="35"/>
      <c r="H52" s="73" t="s">
        <v>132</v>
      </c>
      <c r="I52" s="37" t="s">
        <v>180</v>
      </c>
      <c r="J52" s="74">
        <v>24.24</v>
      </c>
    </row>
    <row r="53" spans="1:10" x14ac:dyDescent="0.35">
      <c r="A53" s="37">
        <v>37</v>
      </c>
      <c r="B53" s="85" t="s">
        <v>24</v>
      </c>
      <c r="C53" s="85" t="s">
        <v>133</v>
      </c>
      <c r="D53" s="15">
        <v>60</v>
      </c>
      <c r="E53" s="13" t="s">
        <v>39</v>
      </c>
      <c r="F53" s="25" t="s">
        <v>98</v>
      </c>
      <c r="G53" s="35"/>
      <c r="H53" s="73" t="s">
        <v>129</v>
      </c>
      <c r="I53" s="37" t="s">
        <v>180</v>
      </c>
      <c r="J53" s="74">
        <v>32.549999999999997</v>
      </c>
    </row>
    <row r="54" spans="1:10" x14ac:dyDescent="0.35">
      <c r="A54" s="37">
        <v>38</v>
      </c>
      <c r="B54" s="85" t="s">
        <v>77</v>
      </c>
      <c r="C54" s="85" t="s">
        <v>130</v>
      </c>
      <c r="D54" s="15">
        <v>30</v>
      </c>
      <c r="E54" s="13" t="s">
        <v>39</v>
      </c>
      <c r="F54" s="25" t="s">
        <v>98</v>
      </c>
      <c r="G54" s="35"/>
      <c r="H54" s="73" t="s">
        <v>172</v>
      </c>
      <c r="I54" s="37" t="s">
        <v>179</v>
      </c>
      <c r="J54" s="74">
        <v>30</v>
      </c>
    </row>
    <row r="55" spans="1:10" ht="29" x14ac:dyDescent="0.35">
      <c r="A55" s="37">
        <v>39</v>
      </c>
      <c r="B55" s="12" t="s">
        <v>49</v>
      </c>
      <c r="C55" s="12" t="s">
        <v>134</v>
      </c>
      <c r="D55" s="15">
        <v>90</v>
      </c>
      <c r="E55" s="13" t="s">
        <v>39</v>
      </c>
      <c r="F55" s="25" t="s">
        <v>98</v>
      </c>
      <c r="G55" s="35"/>
      <c r="H55" s="73" t="s">
        <v>134</v>
      </c>
      <c r="I55" s="37" t="s">
        <v>180</v>
      </c>
      <c r="J55" s="74">
        <v>18</v>
      </c>
    </row>
    <row r="56" spans="1:10" ht="29" x14ac:dyDescent="0.35">
      <c r="A56" s="37">
        <v>40</v>
      </c>
      <c r="B56" s="88" t="s">
        <v>64</v>
      </c>
      <c r="C56" s="89" t="s">
        <v>181</v>
      </c>
      <c r="D56" s="14">
        <v>100</v>
      </c>
      <c r="E56" s="15" t="s">
        <v>38</v>
      </c>
      <c r="F56" s="25" t="s">
        <v>98</v>
      </c>
      <c r="G56" s="23"/>
      <c r="H56" s="65" t="s">
        <v>182</v>
      </c>
      <c r="I56" s="8" t="s">
        <v>179</v>
      </c>
      <c r="J56" s="67">
        <v>31.91</v>
      </c>
    </row>
    <row r="57" spans="1:10" x14ac:dyDescent="0.35">
      <c r="A57" s="37">
        <v>41</v>
      </c>
      <c r="B57" s="85" t="s">
        <v>12</v>
      </c>
      <c r="C57" s="85" t="s">
        <v>131</v>
      </c>
      <c r="D57" s="15">
        <v>115</v>
      </c>
      <c r="E57" s="15" t="s">
        <v>38</v>
      </c>
      <c r="F57" s="25" t="s">
        <v>98</v>
      </c>
      <c r="G57" s="25"/>
      <c r="H57" s="64" t="s">
        <v>131</v>
      </c>
      <c r="I57" s="8" t="s">
        <v>179</v>
      </c>
      <c r="J57" s="67">
        <v>22.98</v>
      </c>
    </row>
    <row r="58" spans="1:10" x14ac:dyDescent="0.35">
      <c r="A58" s="37">
        <v>42</v>
      </c>
      <c r="B58" s="85" t="s">
        <v>5</v>
      </c>
      <c r="C58" s="85" t="s">
        <v>136</v>
      </c>
      <c r="D58" s="15">
        <v>20</v>
      </c>
      <c r="E58" s="15" t="s">
        <v>38</v>
      </c>
      <c r="F58" s="25" t="s">
        <v>98</v>
      </c>
      <c r="H58" s="8" t="s">
        <v>136</v>
      </c>
      <c r="I58" s="8" t="s">
        <v>179</v>
      </c>
      <c r="J58" s="67">
        <v>53.36</v>
      </c>
    </row>
    <row r="59" spans="1:10" x14ac:dyDescent="0.35">
      <c r="A59" s="37">
        <v>43</v>
      </c>
      <c r="B59" s="88" t="s">
        <v>67</v>
      </c>
      <c r="C59" s="85" t="s">
        <v>137</v>
      </c>
      <c r="D59" s="15">
        <v>20</v>
      </c>
      <c r="E59" s="15" t="s">
        <v>38</v>
      </c>
      <c r="F59" s="25" t="s">
        <v>98</v>
      </c>
      <c r="G59" s="8"/>
      <c r="H59" s="8" t="s">
        <v>137</v>
      </c>
      <c r="I59" s="8" t="s">
        <v>179</v>
      </c>
      <c r="J59" s="67">
        <v>102</v>
      </c>
    </row>
    <row r="60" spans="1:10" x14ac:dyDescent="0.35">
      <c r="A60" s="37">
        <v>44</v>
      </c>
      <c r="B60" s="85" t="s">
        <v>68</v>
      </c>
      <c r="C60" s="85" t="s">
        <v>138</v>
      </c>
      <c r="D60" s="15">
        <v>20</v>
      </c>
      <c r="E60" s="15" t="s">
        <v>38</v>
      </c>
      <c r="F60" s="25" t="s">
        <v>98</v>
      </c>
      <c r="G60" s="25"/>
      <c r="H60" s="64" t="s">
        <v>138</v>
      </c>
      <c r="I60" s="15" t="s">
        <v>179</v>
      </c>
      <c r="J60" s="68">
        <v>47.14</v>
      </c>
    </row>
    <row r="61" spans="1:10" x14ac:dyDescent="0.35">
      <c r="A61" s="37">
        <v>45</v>
      </c>
      <c r="B61" s="85" t="s">
        <v>16</v>
      </c>
      <c r="C61" s="85" t="s">
        <v>139</v>
      </c>
      <c r="D61" s="15">
        <v>45</v>
      </c>
      <c r="E61" s="15" t="s">
        <v>38</v>
      </c>
      <c r="F61" s="25" t="s">
        <v>98</v>
      </c>
      <c r="G61" s="8"/>
      <c r="H61" s="8" t="s">
        <v>139</v>
      </c>
      <c r="I61" s="15" t="s">
        <v>179</v>
      </c>
      <c r="J61" s="68">
        <v>131.69999999999999</v>
      </c>
    </row>
    <row r="62" spans="1:10" x14ac:dyDescent="0.35">
      <c r="A62" s="37">
        <v>46</v>
      </c>
      <c r="B62" s="17" t="s">
        <v>71</v>
      </c>
      <c r="C62" s="12" t="s">
        <v>140</v>
      </c>
      <c r="D62" s="15">
        <v>70</v>
      </c>
      <c r="E62" s="15" t="s">
        <v>38</v>
      </c>
      <c r="F62" s="25" t="s">
        <v>98</v>
      </c>
      <c r="G62" s="8"/>
      <c r="H62" s="8" t="s">
        <v>140</v>
      </c>
      <c r="I62" s="8" t="s">
        <v>179</v>
      </c>
      <c r="J62" s="67">
        <v>42</v>
      </c>
    </row>
    <row r="63" spans="1:10" ht="58" x14ac:dyDescent="0.35">
      <c r="A63" s="37">
        <v>47</v>
      </c>
      <c r="B63" s="17" t="s">
        <v>72</v>
      </c>
      <c r="C63" s="12" t="s">
        <v>141</v>
      </c>
      <c r="D63" s="15">
        <v>810</v>
      </c>
      <c r="E63" s="15" t="s">
        <v>38</v>
      </c>
      <c r="F63" s="25" t="s">
        <v>98</v>
      </c>
      <c r="G63" s="8"/>
      <c r="H63" s="8" t="s">
        <v>141</v>
      </c>
      <c r="I63" s="8" t="s">
        <v>179</v>
      </c>
      <c r="J63" s="67">
        <v>49</v>
      </c>
    </row>
    <row r="64" spans="1:10" x14ac:dyDescent="0.35">
      <c r="A64" s="37">
        <v>48</v>
      </c>
      <c r="B64" s="85" t="s">
        <v>92</v>
      </c>
      <c r="C64" s="85" t="s">
        <v>142</v>
      </c>
      <c r="D64" s="15">
        <v>268</v>
      </c>
      <c r="E64" s="13" t="s">
        <v>38</v>
      </c>
      <c r="F64" s="25" t="s">
        <v>98</v>
      </c>
      <c r="G64" s="8"/>
      <c r="H64" s="8" t="s">
        <v>142</v>
      </c>
      <c r="I64" s="8" t="s">
        <v>179</v>
      </c>
      <c r="J64" s="67">
        <v>280</v>
      </c>
    </row>
    <row r="65" spans="1:10" x14ac:dyDescent="0.35">
      <c r="A65" s="37">
        <v>49</v>
      </c>
      <c r="B65" s="12" t="s">
        <v>18</v>
      </c>
      <c r="C65" s="12" t="s">
        <v>143</v>
      </c>
      <c r="D65" s="15">
        <v>10</v>
      </c>
      <c r="E65" s="13" t="s">
        <v>38</v>
      </c>
      <c r="F65" s="25" t="s">
        <v>98</v>
      </c>
      <c r="G65" s="8"/>
      <c r="H65" s="8" t="s">
        <v>143</v>
      </c>
      <c r="I65" s="15" t="s">
        <v>179</v>
      </c>
      <c r="J65" s="68">
        <v>38</v>
      </c>
    </row>
    <row r="66" spans="1:10" x14ac:dyDescent="0.35">
      <c r="A66" s="37">
        <v>50</v>
      </c>
      <c r="B66" s="85" t="s">
        <v>19</v>
      </c>
      <c r="C66" s="85" t="s">
        <v>144</v>
      </c>
      <c r="D66" s="42">
        <v>20</v>
      </c>
      <c r="E66" s="13" t="s">
        <v>38</v>
      </c>
      <c r="F66" s="25" t="s">
        <v>98</v>
      </c>
      <c r="G66" s="8"/>
      <c r="H66" s="8" t="s">
        <v>173</v>
      </c>
      <c r="I66" s="15" t="s">
        <v>179</v>
      </c>
      <c r="J66" s="68">
        <v>1437.44</v>
      </c>
    </row>
    <row r="67" spans="1:10" x14ac:dyDescent="0.35">
      <c r="A67" s="37">
        <v>51</v>
      </c>
      <c r="B67" s="85" t="s">
        <v>50</v>
      </c>
      <c r="C67" s="85" t="s">
        <v>145</v>
      </c>
      <c r="D67" s="42">
        <v>50</v>
      </c>
      <c r="E67" s="13" t="s">
        <v>38</v>
      </c>
      <c r="F67" s="25" t="s">
        <v>98</v>
      </c>
      <c r="G67" s="8"/>
      <c r="H67" s="8" t="s">
        <v>174</v>
      </c>
      <c r="I67" s="8" t="s">
        <v>179</v>
      </c>
      <c r="J67" s="67">
        <v>62.09</v>
      </c>
    </row>
    <row r="68" spans="1:10" x14ac:dyDescent="0.35">
      <c r="A68" s="37">
        <v>52</v>
      </c>
      <c r="B68" s="85" t="s">
        <v>7</v>
      </c>
      <c r="C68" s="85" t="s">
        <v>146</v>
      </c>
      <c r="D68" s="15">
        <v>250</v>
      </c>
      <c r="E68" s="13" t="s">
        <v>38</v>
      </c>
      <c r="F68" s="25" t="s">
        <v>98</v>
      </c>
      <c r="G68" s="8"/>
      <c r="H68" s="8" t="s">
        <v>146</v>
      </c>
      <c r="I68" s="8" t="s">
        <v>183</v>
      </c>
      <c r="J68" s="67">
        <v>56.81</v>
      </c>
    </row>
    <row r="69" spans="1:10" ht="29" x14ac:dyDescent="0.35">
      <c r="A69" s="37">
        <v>53</v>
      </c>
      <c r="B69" s="85" t="s">
        <v>8</v>
      </c>
      <c r="C69" s="85" t="s">
        <v>147</v>
      </c>
      <c r="D69" s="15">
        <v>265</v>
      </c>
      <c r="E69" s="13" t="s">
        <v>38</v>
      </c>
      <c r="F69" s="25" t="s">
        <v>98</v>
      </c>
      <c r="G69" s="8"/>
      <c r="H69" s="8" t="s">
        <v>147</v>
      </c>
      <c r="I69" s="8" t="s">
        <v>179</v>
      </c>
      <c r="J69" s="67">
        <v>65.05</v>
      </c>
    </row>
    <row r="70" spans="1:10" ht="29" x14ac:dyDescent="0.35">
      <c r="A70" s="37">
        <v>54</v>
      </c>
      <c r="B70" s="87" t="s">
        <v>73</v>
      </c>
      <c r="C70" s="85" t="s">
        <v>148</v>
      </c>
      <c r="D70" s="15">
        <v>30</v>
      </c>
      <c r="E70" s="13" t="s">
        <v>38</v>
      </c>
      <c r="F70" s="25" t="s">
        <v>98</v>
      </c>
      <c r="G70" s="8"/>
      <c r="H70" s="8" t="s">
        <v>148</v>
      </c>
      <c r="I70" s="8" t="s">
        <v>179</v>
      </c>
      <c r="J70" s="67">
        <v>78.069999999999993</v>
      </c>
    </row>
    <row r="71" spans="1:10" x14ac:dyDescent="0.35">
      <c r="A71" s="37">
        <v>55</v>
      </c>
      <c r="B71" s="85" t="s">
        <v>22</v>
      </c>
      <c r="C71" s="85" t="s">
        <v>149</v>
      </c>
      <c r="D71" s="15">
        <v>25</v>
      </c>
      <c r="E71" s="13" t="s">
        <v>38</v>
      </c>
      <c r="F71" s="25" t="s">
        <v>98</v>
      </c>
      <c r="G71" s="15"/>
      <c r="H71" s="15" t="s">
        <v>149</v>
      </c>
      <c r="I71" s="8" t="s">
        <v>179</v>
      </c>
      <c r="J71" s="67">
        <v>92.94</v>
      </c>
    </row>
    <row r="72" spans="1:10" x14ac:dyDescent="0.35">
      <c r="A72" s="37">
        <v>56</v>
      </c>
      <c r="B72" s="12" t="s">
        <v>74</v>
      </c>
      <c r="C72" s="12" t="s">
        <v>150</v>
      </c>
      <c r="D72" s="15">
        <v>25</v>
      </c>
      <c r="E72" s="13" t="s">
        <v>38</v>
      </c>
      <c r="F72" s="25" t="s">
        <v>98</v>
      </c>
      <c r="G72" s="13"/>
      <c r="H72" s="13" t="s">
        <v>167</v>
      </c>
      <c r="I72" s="8" t="s">
        <v>179</v>
      </c>
      <c r="J72" s="67">
        <v>395.29</v>
      </c>
    </row>
    <row r="73" spans="1:10" ht="29" x14ac:dyDescent="0.35">
      <c r="A73" s="37">
        <v>57</v>
      </c>
      <c r="B73" s="85" t="s">
        <v>83</v>
      </c>
      <c r="C73" s="85" t="s">
        <v>151</v>
      </c>
      <c r="D73" s="15">
        <v>30</v>
      </c>
      <c r="E73" s="13" t="s">
        <v>38</v>
      </c>
      <c r="F73" s="25" t="s">
        <v>98</v>
      </c>
      <c r="G73" s="14"/>
      <c r="H73" s="14" t="s">
        <v>175</v>
      </c>
      <c r="I73" s="13" t="s">
        <v>179</v>
      </c>
      <c r="J73" s="69">
        <v>343.04</v>
      </c>
    </row>
    <row r="74" spans="1:10" ht="29" x14ac:dyDescent="0.35">
      <c r="A74" s="37">
        <v>58</v>
      </c>
      <c r="B74" s="85" t="s">
        <v>79</v>
      </c>
      <c r="C74" s="85" t="s">
        <v>152</v>
      </c>
      <c r="D74" s="15">
        <v>20</v>
      </c>
      <c r="E74" s="13" t="s">
        <v>38</v>
      </c>
      <c r="F74" s="25" t="s">
        <v>98</v>
      </c>
      <c r="G74" s="13"/>
      <c r="H74" s="13" t="s">
        <v>152</v>
      </c>
      <c r="I74" s="8" t="s">
        <v>179</v>
      </c>
      <c r="J74" s="67">
        <v>137.47</v>
      </c>
    </row>
    <row r="75" spans="1:10" x14ac:dyDescent="0.35">
      <c r="A75" s="37">
        <v>59</v>
      </c>
      <c r="B75" s="85" t="s">
        <v>80</v>
      </c>
      <c r="C75" s="85" t="s">
        <v>153</v>
      </c>
      <c r="D75" s="15">
        <v>20</v>
      </c>
      <c r="E75" s="13" t="s">
        <v>38</v>
      </c>
      <c r="F75" s="25" t="s">
        <v>98</v>
      </c>
      <c r="G75" s="13"/>
      <c r="H75" s="13" t="s">
        <v>153</v>
      </c>
      <c r="I75" s="8" t="s">
        <v>184</v>
      </c>
      <c r="J75" s="67">
        <v>399</v>
      </c>
    </row>
    <row r="76" spans="1:10" x14ac:dyDescent="0.35">
      <c r="A76" s="37">
        <v>60</v>
      </c>
      <c r="B76" s="85" t="s">
        <v>81</v>
      </c>
      <c r="C76" s="85" t="s">
        <v>154</v>
      </c>
      <c r="D76" s="15">
        <v>20</v>
      </c>
      <c r="E76" s="13" t="s">
        <v>38</v>
      </c>
      <c r="F76" s="25" t="s">
        <v>98</v>
      </c>
      <c r="G76" s="13"/>
      <c r="H76" s="13" t="s">
        <v>154</v>
      </c>
      <c r="I76" s="8" t="s">
        <v>179</v>
      </c>
      <c r="J76" s="67">
        <v>58.45</v>
      </c>
    </row>
    <row r="77" spans="1:10" x14ac:dyDescent="0.35">
      <c r="A77" s="37">
        <v>61</v>
      </c>
      <c r="B77" s="85" t="s">
        <v>20</v>
      </c>
      <c r="C77" s="85" t="s">
        <v>155</v>
      </c>
      <c r="D77" s="15">
        <v>55</v>
      </c>
      <c r="E77" s="13" t="s">
        <v>45</v>
      </c>
      <c r="F77" s="25" t="s">
        <v>98</v>
      </c>
      <c r="G77" s="13"/>
      <c r="H77" s="13" t="s">
        <v>155</v>
      </c>
      <c r="I77" s="8" t="s">
        <v>184</v>
      </c>
      <c r="J77" s="67">
        <v>675</v>
      </c>
    </row>
    <row r="78" spans="1:10" x14ac:dyDescent="0.35">
      <c r="A78" s="37">
        <v>62</v>
      </c>
      <c r="B78" s="85" t="s">
        <v>21</v>
      </c>
      <c r="C78" s="85" t="s">
        <v>156</v>
      </c>
      <c r="D78" s="15">
        <v>10</v>
      </c>
      <c r="E78" s="13" t="s">
        <v>45</v>
      </c>
      <c r="F78" s="25" t="s">
        <v>98</v>
      </c>
      <c r="G78" s="13"/>
      <c r="H78" s="13" t="s">
        <v>156</v>
      </c>
      <c r="I78" s="8" t="s">
        <v>184</v>
      </c>
      <c r="J78" s="67">
        <v>116.82</v>
      </c>
    </row>
    <row r="79" spans="1:10" x14ac:dyDescent="0.35">
      <c r="A79" s="37">
        <v>63</v>
      </c>
      <c r="B79" s="12" t="s">
        <v>14</v>
      </c>
      <c r="C79" s="12" t="s">
        <v>157</v>
      </c>
      <c r="D79" s="15">
        <v>192</v>
      </c>
      <c r="E79" s="15" t="s">
        <v>69</v>
      </c>
      <c r="F79" s="25" t="s">
        <v>98</v>
      </c>
      <c r="G79" s="8"/>
      <c r="H79" s="8" t="s">
        <v>188</v>
      </c>
      <c r="I79" s="8"/>
      <c r="J79" s="67"/>
    </row>
    <row r="80" spans="1:10" x14ac:dyDescent="0.35">
      <c r="A80" s="37">
        <v>64</v>
      </c>
      <c r="B80" s="12" t="s">
        <v>78</v>
      </c>
      <c r="C80" s="12" t="s">
        <v>158</v>
      </c>
      <c r="D80" s="15">
        <v>20</v>
      </c>
      <c r="E80" s="13" t="s">
        <v>47</v>
      </c>
      <c r="F80" s="25" t="s">
        <v>98</v>
      </c>
      <c r="G80" s="8"/>
      <c r="H80" s="8" t="s">
        <v>158</v>
      </c>
      <c r="I80" s="8" t="s">
        <v>185</v>
      </c>
      <c r="J80" s="67">
        <v>114.89</v>
      </c>
    </row>
    <row r="81" spans="1:10" x14ac:dyDescent="0.35">
      <c r="A81" s="37">
        <v>65</v>
      </c>
      <c r="B81" s="12" t="s">
        <v>17</v>
      </c>
      <c r="C81" s="12" t="s">
        <v>159</v>
      </c>
      <c r="D81" s="41">
        <v>10500</v>
      </c>
      <c r="E81" s="14" t="s">
        <v>44</v>
      </c>
      <c r="F81" s="25" t="s">
        <v>98</v>
      </c>
      <c r="G81" s="8"/>
      <c r="H81" s="8" t="s">
        <v>168</v>
      </c>
      <c r="I81" s="8" t="s">
        <v>42</v>
      </c>
      <c r="J81" s="67">
        <v>12.1</v>
      </c>
    </row>
    <row r="82" spans="1:10" x14ac:dyDescent="0.35">
      <c r="A82" s="75">
        <v>66</v>
      </c>
      <c r="B82" s="76" t="s">
        <v>13</v>
      </c>
      <c r="C82" s="76" t="s">
        <v>160</v>
      </c>
      <c r="D82" s="77">
        <v>160</v>
      </c>
      <c r="E82" s="77" t="s">
        <v>43</v>
      </c>
      <c r="F82" s="78" t="s">
        <v>98</v>
      </c>
      <c r="G82" s="79"/>
      <c r="H82" s="79" t="s">
        <v>160</v>
      </c>
      <c r="I82" s="79" t="s">
        <v>42</v>
      </c>
      <c r="J82" s="80">
        <v>2.1800000000000002</v>
      </c>
    </row>
    <row r="83" spans="1:10" x14ac:dyDescent="0.35">
      <c r="A83" s="37">
        <v>67</v>
      </c>
      <c r="B83" s="85" t="s">
        <v>15</v>
      </c>
      <c r="C83" s="85" t="s">
        <v>161</v>
      </c>
      <c r="D83" s="42">
        <v>416</v>
      </c>
      <c r="E83" s="15" t="s">
        <v>43</v>
      </c>
      <c r="F83" s="25" t="s">
        <v>98</v>
      </c>
      <c r="G83" s="8"/>
      <c r="H83" s="8" t="s">
        <v>176</v>
      </c>
      <c r="I83" s="8" t="s">
        <v>42</v>
      </c>
      <c r="J83" s="67">
        <v>12.43</v>
      </c>
    </row>
    <row r="84" spans="1:10" x14ac:dyDescent="0.35">
      <c r="A84" s="37">
        <v>68</v>
      </c>
      <c r="B84" s="12" t="s">
        <v>52</v>
      </c>
      <c r="C84" s="12" t="s">
        <v>186</v>
      </c>
      <c r="D84" s="15">
        <v>120</v>
      </c>
      <c r="E84" s="13" t="s">
        <v>40</v>
      </c>
      <c r="F84" s="13"/>
      <c r="G84" s="48" t="s">
        <v>98</v>
      </c>
      <c r="H84" s="60" t="s">
        <v>186</v>
      </c>
      <c r="I84" s="8" t="s">
        <v>40</v>
      </c>
      <c r="J84" s="67">
        <v>43.34</v>
      </c>
    </row>
    <row r="85" spans="1:10" ht="43.5" x14ac:dyDescent="0.35">
      <c r="A85" s="37">
        <v>69</v>
      </c>
      <c r="B85" s="12" t="s">
        <v>91</v>
      </c>
      <c r="C85" s="12" t="s">
        <v>162</v>
      </c>
      <c r="D85" s="15">
        <v>96</v>
      </c>
      <c r="E85" s="15" t="s">
        <v>41</v>
      </c>
      <c r="F85" s="8"/>
      <c r="G85" s="48" t="s">
        <v>98</v>
      </c>
      <c r="H85" s="61" t="s">
        <v>162</v>
      </c>
      <c r="I85" s="8" t="s">
        <v>41</v>
      </c>
      <c r="J85" s="67">
        <v>9</v>
      </c>
    </row>
    <row r="86" spans="1:10" ht="29" x14ac:dyDescent="0.35">
      <c r="A86" s="37">
        <v>70</v>
      </c>
      <c r="B86" s="18" t="s">
        <v>53</v>
      </c>
      <c r="C86" s="12" t="s">
        <v>163</v>
      </c>
      <c r="D86" s="15">
        <v>10</v>
      </c>
      <c r="E86" s="13" t="s">
        <v>46</v>
      </c>
      <c r="F86" s="13"/>
      <c r="G86" s="36" t="s">
        <v>98</v>
      </c>
      <c r="H86" s="62" t="s">
        <v>177</v>
      </c>
      <c r="I86" s="8" t="s">
        <v>46</v>
      </c>
      <c r="J86" s="67">
        <v>10</v>
      </c>
    </row>
    <row r="87" spans="1:10" ht="29" x14ac:dyDescent="0.35">
      <c r="A87" s="37">
        <v>71</v>
      </c>
      <c r="B87" s="85" t="s">
        <v>75</v>
      </c>
      <c r="C87" s="85" t="s">
        <v>164</v>
      </c>
      <c r="D87" s="15">
        <v>15</v>
      </c>
      <c r="E87" s="13" t="s">
        <v>76</v>
      </c>
      <c r="F87" s="13"/>
      <c r="G87" s="48" t="s">
        <v>98</v>
      </c>
      <c r="H87" s="61" t="s">
        <v>164</v>
      </c>
      <c r="I87" s="13" t="s">
        <v>76</v>
      </c>
      <c r="J87" s="69">
        <v>82</v>
      </c>
    </row>
    <row r="88" spans="1:10" x14ac:dyDescent="0.35">
      <c r="A88" s="52">
        <v>72</v>
      </c>
      <c r="B88" s="85" t="s">
        <v>106</v>
      </c>
      <c r="C88" s="85" t="s">
        <v>165</v>
      </c>
      <c r="D88" s="15">
        <v>100</v>
      </c>
      <c r="E88" s="13" t="s">
        <v>38</v>
      </c>
      <c r="F88" s="48" t="s">
        <v>98</v>
      </c>
      <c r="G88" s="48"/>
      <c r="H88" s="63" t="s">
        <v>165</v>
      </c>
      <c r="I88" s="53" t="s">
        <v>195</v>
      </c>
      <c r="J88" s="70">
        <v>86.74</v>
      </c>
    </row>
    <row r="89" spans="1:10" x14ac:dyDescent="0.35">
      <c r="A89" s="26"/>
      <c r="B89" s="27"/>
      <c r="C89" s="27"/>
      <c r="D89" s="27"/>
      <c r="E89" s="30"/>
      <c r="F89" s="29"/>
      <c r="G89" s="30"/>
      <c r="H89" s="30"/>
      <c r="I89" s="28"/>
      <c r="J89" s="28"/>
    </row>
    <row r="90" spans="1:10" ht="21" x14ac:dyDescent="0.5">
      <c r="A90" s="91" t="s">
        <v>26</v>
      </c>
      <c r="B90" s="92"/>
      <c r="C90" s="92"/>
      <c r="D90" s="92"/>
      <c r="E90" s="92"/>
      <c r="F90" s="92"/>
      <c r="G90" s="92"/>
      <c r="H90" s="92"/>
      <c r="I90" s="92"/>
      <c r="J90" s="92"/>
    </row>
    <row r="91" spans="1:10" ht="29" x14ac:dyDescent="0.35">
      <c r="A91" s="2" t="s">
        <v>0</v>
      </c>
      <c r="B91" s="16" t="s">
        <v>25</v>
      </c>
      <c r="C91" s="2" t="s">
        <v>36</v>
      </c>
      <c r="D91" s="2" t="s">
        <v>101</v>
      </c>
      <c r="E91" s="2" t="s">
        <v>37</v>
      </c>
      <c r="F91" s="21" t="s">
        <v>99</v>
      </c>
      <c r="G91" s="24" t="s">
        <v>100</v>
      </c>
      <c r="H91" s="58" t="s">
        <v>111</v>
      </c>
      <c r="I91" s="58" t="s">
        <v>110</v>
      </c>
      <c r="J91" s="59" t="s">
        <v>112</v>
      </c>
    </row>
    <row r="92" spans="1:10" ht="29" x14ac:dyDescent="0.35">
      <c r="A92" s="13">
        <v>72</v>
      </c>
      <c r="B92" s="85" t="s">
        <v>65</v>
      </c>
      <c r="C92" s="85" t="s">
        <v>127</v>
      </c>
      <c r="D92" s="39">
        <v>60</v>
      </c>
      <c r="E92" s="13" t="s">
        <v>39</v>
      </c>
      <c r="F92" s="25" t="s">
        <v>98</v>
      </c>
      <c r="G92" s="23"/>
      <c r="H92" s="65" t="s">
        <v>127</v>
      </c>
      <c r="I92" s="8" t="s">
        <v>180</v>
      </c>
      <c r="J92" s="74">
        <v>21.93</v>
      </c>
    </row>
    <row r="93" spans="1:10" x14ac:dyDescent="0.35">
      <c r="A93" s="13">
        <f>SUM(A92+1)</f>
        <v>73</v>
      </c>
      <c r="B93" s="12" t="s">
        <v>66</v>
      </c>
      <c r="C93" s="7" t="s">
        <v>178</v>
      </c>
      <c r="D93" s="15">
        <v>250</v>
      </c>
      <c r="E93" s="13" t="s">
        <v>39</v>
      </c>
      <c r="F93" s="25" t="s">
        <v>98</v>
      </c>
      <c r="G93" s="25"/>
      <c r="H93" s="8" t="s">
        <v>178</v>
      </c>
      <c r="I93" s="8" t="s">
        <v>180</v>
      </c>
      <c r="J93" s="74">
        <v>43.12</v>
      </c>
    </row>
    <row r="94" spans="1:10" x14ac:dyDescent="0.35">
      <c r="A94" s="13">
        <f t="shared" ref="A94:A131" si="2">SUM(A93+1)</f>
        <v>74</v>
      </c>
      <c r="B94" s="85" t="s">
        <v>93</v>
      </c>
      <c r="C94" s="86" t="s">
        <v>128</v>
      </c>
      <c r="D94" s="15">
        <v>30</v>
      </c>
      <c r="E94" s="13" t="s">
        <v>39</v>
      </c>
      <c r="F94" s="25" t="s">
        <v>98</v>
      </c>
      <c r="H94" s="8" t="s">
        <v>128</v>
      </c>
      <c r="I94" s="8" t="s">
        <v>179</v>
      </c>
      <c r="J94" s="74">
        <v>47.42</v>
      </c>
    </row>
    <row r="95" spans="1:10" x14ac:dyDescent="0.35">
      <c r="A95" s="13">
        <f t="shared" si="2"/>
        <v>75</v>
      </c>
      <c r="B95" s="12" t="s">
        <v>6</v>
      </c>
      <c r="C95" s="12" t="s">
        <v>132</v>
      </c>
      <c r="D95" s="15">
        <v>90</v>
      </c>
      <c r="E95" s="13" t="s">
        <v>39</v>
      </c>
      <c r="F95" s="25" t="s">
        <v>98</v>
      </c>
      <c r="G95" s="8"/>
      <c r="H95" s="8" t="s">
        <v>132</v>
      </c>
      <c r="I95" s="8" t="s">
        <v>180</v>
      </c>
      <c r="J95" s="74">
        <v>24.24</v>
      </c>
    </row>
    <row r="96" spans="1:10" x14ac:dyDescent="0.35">
      <c r="A96" s="13">
        <f t="shared" si="2"/>
        <v>76</v>
      </c>
      <c r="B96" s="85" t="s">
        <v>24</v>
      </c>
      <c r="C96" s="85" t="s">
        <v>129</v>
      </c>
      <c r="D96" s="15">
        <v>60</v>
      </c>
      <c r="E96" s="13" t="s">
        <v>39</v>
      </c>
      <c r="F96" s="25" t="s">
        <v>98</v>
      </c>
      <c r="G96" s="25"/>
      <c r="H96" s="8" t="s">
        <v>129</v>
      </c>
      <c r="I96" s="8" t="s">
        <v>180</v>
      </c>
      <c r="J96" s="74">
        <v>32.549999999999997</v>
      </c>
    </row>
    <row r="97" spans="1:10" x14ac:dyDescent="0.35">
      <c r="A97" s="13">
        <f t="shared" si="2"/>
        <v>77</v>
      </c>
      <c r="B97" s="85" t="s">
        <v>77</v>
      </c>
      <c r="C97" s="85" t="s">
        <v>130</v>
      </c>
      <c r="D97" s="15">
        <v>30</v>
      </c>
      <c r="E97" s="13" t="s">
        <v>39</v>
      </c>
      <c r="F97" s="25" t="s">
        <v>98</v>
      </c>
      <c r="G97" s="8"/>
      <c r="H97" s="8" t="s">
        <v>130</v>
      </c>
      <c r="I97" s="8" t="s">
        <v>180</v>
      </c>
      <c r="J97" s="74">
        <v>30</v>
      </c>
    </row>
    <row r="98" spans="1:10" ht="29" x14ac:dyDescent="0.35">
      <c r="A98" s="13">
        <f t="shared" si="2"/>
        <v>78</v>
      </c>
      <c r="B98" s="12" t="s">
        <v>49</v>
      </c>
      <c r="C98" s="12" t="s">
        <v>134</v>
      </c>
      <c r="D98" s="15">
        <v>90</v>
      </c>
      <c r="E98" s="13" t="s">
        <v>39</v>
      </c>
      <c r="F98" s="25" t="s">
        <v>98</v>
      </c>
      <c r="G98" s="8"/>
      <c r="H98" s="8" t="s">
        <v>134</v>
      </c>
      <c r="I98" s="8" t="s">
        <v>180</v>
      </c>
      <c r="J98" s="74">
        <v>18</v>
      </c>
    </row>
    <row r="99" spans="1:10" ht="29" x14ac:dyDescent="0.35">
      <c r="A99" s="13">
        <f t="shared" si="2"/>
        <v>79</v>
      </c>
      <c r="B99" s="85" t="s">
        <v>64</v>
      </c>
      <c r="C99" s="85" t="s">
        <v>135</v>
      </c>
      <c r="D99" s="14">
        <v>100</v>
      </c>
      <c r="E99" s="13" t="s">
        <v>38</v>
      </c>
      <c r="F99" s="25" t="s">
        <v>98</v>
      </c>
      <c r="G99" s="8"/>
      <c r="H99" s="8" t="s">
        <v>135</v>
      </c>
      <c r="I99" s="8" t="s">
        <v>179</v>
      </c>
      <c r="J99" s="67">
        <v>31.91</v>
      </c>
    </row>
    <row r="100" spans="1:10" x14ac:dyDescent="0.35">
      <c r="A100" s="13">
        <f t="shared" si="2"/>
        <v>80</v>
      </c>
      <c r="B100" s="85" t="s">
        <v>12</v>
      </c>
      <c r="C100" s="86" t="s">
        <v>131</v>
      </c>
      <c r="D100" s="15">
        <v>115</v>
      </c>
      <c r="E100" s="13" t="s">
        <v>38</v>
      </c>
      <c r="F100" s="25" t="s">
        <v>98</v>
      </c>
      <c r="G100" s="8"/>
      <c r="H100" s="8" t="s">
        <v>131</v>
      </c>
      <c r="I100" s="8" t="s">
        <v>179</v>
      </c>
      <c r="J100" s="67">
        <v>22.98</v>
      </c>
    </row>
    <row r="101" spans="1:10" x14ac:dyDescent="0.35">
      <c r="A101" s="13">
        <f t="shared" si="2"/>
        <v>81</v>
      </c>
      <c r="B101" s="85" t="s">
        <v>84</v>
      </c>
      <c r="C101" s="86" t="s">
        <v>136</v>
      </c>
      <c r="D101" s="15">
        <v>20</v>
      </c>
      <c r="E101" s="13" t="s">
        <v>38</v>
      </c>
      <c r="F101" s="25" t="s">
        <v>98</v>
      </c>
      <c r="G101" s="8"/>
      <c r="H101" s="8" t="s">
        <v>136</v>
      </c>
      <c r="I101" s="8" t="s">
        <v>179</v>
      </c>
      <c r="J101" s="67">
        <v>53.36</v>
      </c>
    </row>
    <row r="102" spans="1:10" x14ac:dyDescent="0.35">
      <c r="A102" s="13">
        <f t="shared" si="2"/>
        <v>82</v>
      </c>
      <c r="B102" s="85" t="s">
        <v>67</v>
      </c>
      <c r="C102" s="85" t="s">
        <v>137</v>
      </c>
      <c r="D102" s="15">
        <v>20</v>
      </c>
      <c r="E102" s="13" t="s">
        <v>38</v>
      </c>
      <c r="F102" s="25" t="s">
        <v>98</v>
      </c>
      <c r="G102" s="8"/>
      <c r="H102" s="8" t="s">
        <v>137</v>
      </c>
      <c r="I102" s="8" t="s">
        <v>179</v>
      </c>
      <c r="J102" s="67">
        <v>97.12</v>
      </c>
    </row>
    <row r="103" spans="1:10" x14ac:dyDescent="0.35">
      <c r="A103" s="13">
        <f t="shared" si="2"/>
        <v>83</v>
      </c>
      <c r="B103" s="85" t="s">
        <v>85</v>
      </c>
      <c r="C103" s="85" t="s">
        <v>166</v>
      </c>
      <c r="D103" s="15">
        <v>20</v>
      </c>
      <c r="E103" s="13" t="s">
        <v>38</v>
      </c>
      <c r="F103" s="25" t="s">
        <v>98</v>
      </c>
      <c r="G103" s="8"/>
      <c r="H103" s="8" t="s">
        <v>166</v>
      </c>
      <c r="I103" s="8"/>
      <c r="J103" s="68">
        <v>47.14</v>
      </c>
    </row>
    <row r="104" spans="1:10" x14ac:dyDescent="0.35">
      <c r="A104" s="13">
        <f t="shared" si="2"/>
        <v>84</v>
      </c>
      <c r="B104" s="85" t="s">
        <v>16</v>
      </c>
      <c r="C104" s="86" t="s">
        <v>139</v>
      </c>
      <c r="D104" s="15">
        <v>45</v>
      </c>
      <c r="E104" s="13" t="s">
        <v>38</v>
      </c>
      <c r="F104" s="25" t="s">
        <v>98</v>
      </c>
      <c r="G104" s="8"/>
      <c r="H104" s="8" t="s">
        <v>139</v>
      </c>
      <c r="I104" s="8" t="s">
        <v>179</v>
      </c>
      <c r="J104" s="68">
        <v>131.69999999999999</v>
      </c>
    </row>
    <row r="105" spans="1:10" x14ac:dyDescent="0.35">
      <c r="A105" s="13">
        <f t="shared" si="2"/>
        <v>85</v>
      </c>
      <c r="B105" s="12" t="s">
        <v>94</v>
      </c>
      <c r="C105" s="7" t="s">
        <v>140</v>
      </c>
      <c r="D105" s="15">
        <v>70</v>
      </c>
      <c r="E105" s="13" t="s">
        <v>38</v>
      </c>
      <c r="F105" s="25" t="s">
        <v>98</v>
      </c>
      <c r="G105" s="8"/>
      <c r="H105" s="8" t="s">
        <v>140</v>
      </c>
      <c r="I105" s="8" t="s">
        <v>179</v>
      </c>
      <c r="J105" s="67">
        <v>42</v>
      </c>
    </row>
    <row r="106" spans="1:10" ht="58" x14ac:dyDescent="0.35">
      <c r="A106" s="13">
        <f t="shared" si="2"/>
        <v>86</v>
      </c>
      <c r="B106" s="12" t="s">
        <v>95</v>
      </c>
      <c r="C106" s="7" t="s">
        <v>141</v>
      </c>
      <c r="D106" s="15">
        <v>810</v>
      </c>
      <c r="E106" s="13" t="s">
        <v>38</v>
      </c>
      <c r="F106" s="25" t="s">
        <v>98</v>
      </c>
      <c r="G106" s="8"/>
      <c r="H106" s="8" t="s">
        <v>141</v>
      </c>
      <c r="I106" s="8" t="s">
        <v>179</v>
      </c>
      <c r="J106" s="67">
        <v>49</v>
      </c>
    </row>
    <row r="107" spans="1:10" x14ac:dyDescent="0.35">
      <c r="A107" s="13">
        <f t="shared" si="2"/>
        <v>87</v>
      </c>
      <c r="B107" s="85" t="s">
        <v>92</v>
      </c>
      <c r="C107" s="86" t="s">
        <v>142</v>
      </c>
      <c r="D107" s="15">
        <v>268</v>
      </c>
      <c r="E107" s="13" t="s">
        <v>38</v>
      </c>
      <c r="F107" s="25" t="s">
        <v>98</v>
      </c>
      <c r="G107" s="13"/>
      <c r="H107" s="8" t="s">
        <v>142</v>
      </c>
      <c r="I107" s="8" t="s">
        <v>179</v>
      </c>
      <c r="J107" s="67">
        <v>280</v>
      </c>
    </row>
    <row r="108" spans="1:10" x14ac:dyDescent="0.35">
      <c r="A108" s="13">
        <f t="shared" si="2"/>
        <v>88</v>
      </c>
      <c r="B108" s="12" t="s">
        <v>18</v>
      </c>
      <c r="C108" s="7" t="s">
        <v>143</v>
      </c>
      <c r="D108" s="15">
        <v>10</v>
      </c>
      <c r="E108" s="13" t="s">
        <v>38</v>
      </c>
      <c r="F108" s="25" t="s">
        <v>98</v>
      </c>
      <c r="G108" s="13"/>
      <c r="H108" s="8" t="s">
        <v>143</v>
      </c>
      <c r="I108" s="8" t="s">
        <v>179</v>
      </c>
      <c r="J108" s="68">
        <v>38</v>
      </c>
    </row>
    <row r="109" spans="1:10" x14ac:dyDescent="0.35">
      <c r="A109" s="13">
        <f t="shared" si="2"/>
        <v>89</v>
      </c>
      <c r="B109" s="85" t="s">
        <v>19</v>
      </c>
      <c r="C109" s="85" t="s">
        <v>144</v>
      </c>
      <c r="D109" s="42">
        <v>20</v>
      </c>
      <c r="E109" s="13" t="s">
        <v>38</v>
      </c>
      <c r="F109" s="25" t="s">
        <v>98</v>
      </c>
      <c r="G109" s="14"/>
      <c r="H109" s="8" t="s">
        <v>144</v>
      </c>
      <c r="I109" s="13" t="s">
        <v>179</v>
      </c>
      <c r="J109" s="68">
        <v>1437.44</v>
      </c>
    </row>
    <row r="110" spans="1:10" x14ac:dyDescent="0.35">
      <c r="A110" s="13">
        <f t="shared" si="2"/>
        <v>90</v>
      </c>
      <c r="B110" s="85" t="s">
        <v>50</v>
      </c>
      <c r="C110" s="85" t="s">
        <v>145</v>
      </c>
      <c r="D110" s="42">
        <v>50</v>
      </c>
      <c r="E110" s="13" t="s">
        <v>38</v>
      </c>
      <c r="F110" s="25" t="s">
        <v>98</v>
      </c>
      <c r="G110" s="13"/>
      <c r="H110" s="8" t="s">
        <v>145</v>
      </c>
      <c r="I110" s="8" t="s">
        <v>179</v>
      </c>
      <c r="J110" s="67">
        <v>62.09</v>
      </c>
    </row>
    <row r="111" spans="1:10" x14ac:dyDescent="0.35">
      <c r="A111" s="13">
        <f t="shared" si="2"/>
        <v>91</v>
      </c>
      <c r="B111" s="85" t="s">
        <v>7</v>
      </c>
      <c r="C111" s="85" t="s">
        <v>146</v>
      </c>
      <c r="D111" s="15">
        <v>250</v>
      </c>
      <c r="E111" s="13" t="s">
        <v>38</v>
      </c>
      <c r="F111" s="25" t="s">
        <v>98</v>
      </c>
      <c r="G111" s="13"/>
      <c r="H111" s="8" t="s">
        <v>146</v>
      </c>
      <c r="I111" s="8" t="s">
        <v>179</v>
      </c>
      <c r="J111" s="67">
        <v>56.81</v>
      </c>
    </row>
    <row r="112" spans="1:10" ht="29" x14ac:dyDescent="0.35">
      <c r="A112" s="13">
        <f t="shared" si="2"/>
        <v>92</v>
      </c>
      <c r="B112" s="85" t="s">
        <v>8</v>
      </c>
      <c r="C112" s="85" t="s">
        <v>147</v>
      </c>
      <c r="D112" s="15">
        <v>265</v>
      </c>
      <c r="E112" s="13" t="s">
        <v>38</v>
      </c>
      <c r="F112" s="25" t="s">
        <v>98</v>
      </c>
      <c r="G112" s="13"/>
      <c r="H112" s="8" t="s">
        <v>147</v>
      </c>
      <c r="I112" s="8" t="s">
        <v>183</v>
      </c>
      <c r="J112" s="67">
        <v>64.45</v>
      </c>
    </row>
    <row r="113" spans="1:10" s="1" customFormat="1" ht="29" x14ac:dyDescent="0.35">
      <c r="A113" s="13">
        <f t="shared" si="2"/>
        <v>93</v>
      </c>
      <c r="B113" s="87" t="s">
        <v>73</v>
      </c>
      <c r="C113" s="86" t="s">
        <v>148</v>
      </c>
      <c r="D113" s="15">
        <v>30</v>
      </c>
      <c r="E113" s="13" t="s">
        <v>38</v>
      </c>
      <c r="F113" s="25" t="s">
        <v>98</v>
      </c>
      <c r="G113" s="13"/>
      <c r="H113" s="8" t="s">
        <v>148</v>
      </c>
      <c r="I113" s="20" t="s">
        <v>179</v>
      </c>
      <c r="J113" s="67">
        <v>78.069999999999993</v>
      </c>
    </row>
    <row r="114" spans="1:10" x14ac:dyDescent="0.35">
      <c r="A114" s="13">
        <f t="shared" si="2"/>
        <v>94</v>
      </c>
      <c r="B114" s="85" t="s">
        <v>22</v>
      </c>
      <c r="C114" s="86" t="s">
        <v>149</v>
      </c>
      <c r="D114" s="15">
        <v>25</v>
      </c>
      <c r="E114" s="13" t="s">
        <v>38</v>
      </c>
      <c r="F114" s="25" t="s">
        <v>98</v>
      </c>
      <c r="G114" s="13"/>
      <c r="H114" s="8" t="s">
        <v>149</v>
      </c>
      <c r="I114" s="8" t="s">
        <v>179</v>
      </c>
      <c r="J114" s="67">
        <v>92.94</v>
      </c>
    </row>
    <row r="115" spans="1:10" x14ac:dyDescent="0.35">
      <c r="A115" s="13">
        <f t="shared" si="2"/>
        <v>95</v>
      </c>
      <c r="B115" s="12" t="s">
        <v>74</v>
      </c>
      <c r="C115" s="7" t="s">
        <v>167</v>
      </c>
      <c r="D115" s="15">
        <v>25</v>
      </c>
      <c r="E115" s="13" t="s">
        <v>38</v>
      </c>
      <c r="F115" s="25" t="s">
        <v>98</v>
      </c>
      <c r="G115" s="13"/>
      <c r="H115" s="8" t="s">
        <v>167</v>
      </c>
      <c r="I115" s="8" t="s">
        <v>179</v>
      </c>
      <c r="J115" s="67">
        <v>395.29</v>
      </c>
    </row>
    <row r="116" spans="1:10" ht="29" x14ac:dyDescent="0.35">
      <c r="A116" s="13">
        <f t="shared" si="2"/>
        <v>96</v>
      </c>
      <c r="B116" s="85" t="s">
        <v>79</v>
      </c>
      <c r="C116" s="85" t="s">
        <v>152</v>
      </c>
      <c r="D116" s="15">
        <v>20</v>
      </c>
      <c r="E116" s="13" t="s">
        <v>38</v>
      </c>
      <c r="F116" s="25" t="s">
        <v>98</v>
      </c>
      <c r="G116" s="13"/>
      <c r="H116" s="8" t="s">
        <v>152</v>
      </c>
      <c r="I116" s="8" t="s">
        <v>179</v>
      </c>
      <c r="J116" s="69">
        <v>165</v>
      </c>
    </row>
    <row r="117" spans="1:10" x14ac:dyDescent="0.35">
      <c r="A117" s="13">
        <f t="shared" si="2"/>
        <v>97</v>
      </c>
      <c r="B117" s="85" t="s">
        <v>80</v>
      </c>
      <c r="C117" s="85" t="s">
        <v>153</v>
      </c>
      <c r="D117" s="15">
        <v>20</v>
      </c>
      <c r="E117" s="13" t="s">
        <v>38</v>
      </c>
      <c r="F117" s="25" t="s">
        <v>98</v>
      </c>
      <c r="G117" s="13"/>
      <c r="H117" s="8" t="s">
        <v>153</v>
      </c>
      <c r="I117" s="8" t="s">
        <v>184</v>
      </c>
      <c r="J117" s="67">
        <v>399</v>
      </c>
    </row>
    <row r="118" spans="1:10" x14ac:dyDescent="0.35">
      <c r="A118" s="13">
        <f t="shared" si="2"/>
        <v>98</v>
      </c>
      <c r="B118" s="85" t="s">
        <v>81</v>
      </c>
      <c r="C118" s="85" t="s">
        <v>154</v>
      </c>
      <c r="D118" s="15">
        <v>20</v>
      </c>
      <c r="E118" s="13" t="s">
        <v>38</v>
      </c>
      <c r="F118" s="25" t="s">
        <v>98</v>
      </c>
      <c r="G118" s="13"/>
      <c r="H118" s="8" t="s">
        <v>154</v>
      </c>
      <c r="I118" s="13"/>
      <c r="J118" s="67">
        <v>58.45</v>
      </c>
    </row>
    <row r="119" spans="1:10" x14ac:dyDescent="0.35">
      <c r="A119" s="13">
        <v>99</v>
      </c>
      <c r="B119" s="85" t="s">
        <v>51</v>
      </c>
      <c r="C119" s="86" t="s">
        <v>151</v>
      </c>
      <c r="D119" s="15">
        <v>30</v>
      </c>
      <c r="E119" s="13" t="s">
        <v>38</v>
      </c>
      <c r="F119" s="25" t="s">
        <v>98</v>
      </c>
      <c r="G119" s="13"/>
      <c r="H119" s="8" t="s">
        <v>151</v>
      </c>
      <c r="I119" s="13" t="s">
        <v>191</v>
      </c>
      <c r="J119" s="67">
        <v>343.04</v>
      </c>
    </row>
    <row r="120" spans="1:10" x14ac:dyDescent="0.35">
      <c r="A120" s="13">
        <v>100</v>
      </c>
      <c r="B120" s="85" t="s">
        <v>20</v>
      </c>
      <c r="C120" s="86" t="s">
        <v>155</v>
      </c>
      <c r="D120" s="15">
        <v>55</v>
      </c>
      <c r="E120" s="13" t="s">
        <v>45</v>
      </c>
      <c r="F120" s="25" t="s">
        <v>98</v>
      </c>
      <c r="G120" s="13"/>
      <c r="H120" s="8" t="s">
        <v>155</v>
      </c>
      <c r="I120" s="8" t="s">
        <v>184</v>
      </c>
      <c r="J120" s="67">
        <v>675</v>
      </c>
    </row>
    <row r="121" spans="1:10" x14ac:dyDescent="0.35">
      <c r="A121" s="13">
        <f t="shared" si="2"/>
        <v>101</v>
      </c>
      <c r="B121" s="85" t="s">
        <v>97</v>
      </c>
      <c r="C121" s="86" t="s">
        <v>156</v>
      </c>
      <c r="D121" s="15">
        <v>10</v>
      </c>
      <c r="E121" s="13" t="s">
        <v>45</v>
      </c>
      <c r="F121" s="25" t="s">
        <v>98</v>
      </c>
      <c r="G121" s="13"/>
      <c r="H121" s="8" t="s">
        <v>156</v>
      </c>
      <c r="I121" s="8" t="s">
        <v>184</v>
      </c>
      <c r="J121" s="67">
        <v>116.82</v>
      </c>
    </row>
    <row r="122" spans="1:10" x14ac:dyDescent="0.35">
      <c r="A122" s="13">
        <f t="shared" si="2"/>
        <v>102</v>
      </c>
      <c r="B122" s="12" t="s">
        <v>14</v>
      </c>
      <c r="C122" s="7" t="s">
        <v>157</v>
      </c>
      <c r="D122" s="15">
        <v>192</v>
      </c>
      <c r="E122" s="13" t="s">
        <v>69</v>
      </c>
      <c r="F122" s="25" t="s">
        <v>98</v>
      </c>
      <c r="G122" s="25"/>
      <c r="H122" s="8" t="s">
        <v>190</v>
      </c>
      <c r="I122" s="13"/>
      <c r="J122" s="67"/>
    </row>
    <row r="123" spans="1:10" x14ac:dyDescent="0.35">
      <c r="A123" s="13">
        <f t="shared" si="2"/>
        <v>103</v>
      </c>
      <c r="B123" s="12" t="s">
        <v>51</v>
      </c>
      <c r="C123" s="12" t="s">
        <v>157</v>
      </c>
      <c r="D123" s="12"/>
      <c r="E123" s="13" t="s">
        <v>47</v>
      </c>
      <c r="F123" s="25" t="s">
        <v>98</v>
      </c>
      <c r="G123" s="25"/>
      <c r="H123" s="8" t="s">
        <v>189</v>
      </c>
      <c r="I123" s="13"/>
      <c r="J123" s="67"/>
    </row>
    <row r="124" spans="1:10" x14ac:dyDescent="0.35">
      <c r="A124" s="13">
        <f t="shared" si="2"/>
        <v>104</v>
      </c>
      <c r="B124" s="12" t="s">
        <v>78</v>
      </c>
      <c r="C124" s="12" t="s">
        <v>158</v>
      </c>
      <c r="D124" s="15">
        <v>20</v>
      </c>
      <c r="E124" s="13" t="s">
        <v>47</v>
      </c>
      <c r="F124" s="25" t="s">
        <v>98</v>
      </c>
      <c r="G124" s="13"/>
      <c r="H124" s="8" t="s">
        <v>158</v>
      </c>
      <c r="I124" s="8" t="s">
        <v>185</v>
      </c>
      <c r="J124" s="67">
        <v>114.89</v>
      </c>
    </row>
    <row r="125" spans="1:10" x14ac:dyDescent="0.35">
      <c r="A125" s="13">
        <f t="shared" si="2"/>
        <v>105</v>
      </c>
      <c r="B125" s="85" t="s">
        <v>15</v>
      </c>
      <c r="C125" s="86" t="s">
        <v>161</v>
      </c>
      <c r="D125" s="42">
        <v>416</v>
      </c>
      <c r="E125" s="13" t="s">
        <v>43</v>
      </c>
      <c r="F125" s="25" t="s">
        <v>98</v>
      </c>
      <c r="G125" s="13"/>
      <c r="H125" s="8" t="s">
        <v>161</v>
      </c>
      <c r="I125" s="13" t="s">
        <v>42</v>
      </c>
      <c r="J125" s="67">
        <v>12.43</v>
      </c>
    </row>
    <row r="126" spans="1:10" x14ac:dyDescent="0.35">
      <c r="A126" s="13">
        <f t="shared" si="2"/>
        <v>106</v>
      </c>
      <c r="B126" s="12" t="s">
        <v>96</v>
      </c>
      <c r="C126" s="7" t="s">
        <v>168</v>
      </c>
      <c r="D126" s="39">
        <v>3200</v>
      </c>
      <c r="E126" s="14" t="s">
        <v>43</v>
      </c>
      <c r="F126" s="25" t="s">
        <v>98</v>
      </c>
      <c r="G126" s="13"/>
      <c r="H126" s="8" t="s">
        <v>168</v>
      </c>
      <c r="I126" s="8" t="s">
        <v>43</v>
      </c>
      <c r="J126" s="67">
        <v>12.1</v>
      </c>
    </row>
    <row r="127" spans="1:10" x14ac:dyDescent="0.35">
      <c r="A127" s="13">
        <f t="shared" si="2"/>
        <v>107</v>
      </c>
      <c r="B127" s="12" t="s">
        <v>13</v>
      </c>
      <c r="C127" s="7" t="s">
        <v>160</v>
      </c>
      <c r="D127" s="15">
        <v>160</v>
      </c>
      <c r="E127" s="13" t="s">
        <v>42</v>
      </c>
      <c r="F127" s="25" t="s">
        <v>98</v>
      </c>
      <c r="G127" s="13"/>
      <c r="H127" s="8" t="s">
        <v>160</v>
      </c>
      <c r="I127" s="8" t="s">
        <v>42</v>
      </c>
      <c r="J127" s="67">
        <v>2.1800000000000002</v>
      </c>
    </row>
    <row r="128" spans="1:10" x14ac:dyDescent="0.35">
      <c r="A128" s="13">
        <f t="shared" si="2"/>
        <v>108</v>
      </c>
      <c r="B128" s="12" t="s">
        <v>23</v>
      </c>
      <c r="C128" s="7" t="s">
        <v>186</v>
      </c>
      <c r="D128" s="15">
        <v>120</v>
      </c>
      <c r="E128" s="13" t="s">
        <v>40</v>
      </c>
      <c r="F128" s="13"/>
      <c r="G128" s="25" t="s">
        <v>98</v>
      </c>
      <c r="H128" s="8" t="s">
        <v>186</v>
      </c>
      <c r="I128" s="8" t="s">
        <v>40</v>
      </c>
      <c r="J128" s="67">
        <v>43.34</v>
      </c>
    </row>
    <row r="129" spans="1:12" ht="43.5" x14ac:dyDescent="0.35">
      <c r="A129" s="13">
        <f t="shared" si="2"/>
        <v>109</v>
      </c>
      <c r="B129" s="12" t="s">
        <v>91</v>
      </c>
      <c r="C129" s="7" t="s">
        <v>162</v>
      </c>
      <c r="D129" s="15">
        <v>96</v>
      </c>
      <c r="E129" s="13" t="s">
        <v>41</v>
      </c>
      <c r="F129" s="8"/>
      <c r="G129" s="25" t="s">
        <v>98</v>
      </c>
      <c r="H129" s="8" t="s">
        <v>162</v>
      </c>
      <c r="I129" s="13" t="s">
        <v>41</v>
      </c>
      <c r="J129" s="67">
        <v>9</v>
      </c>
    </row>
    <row r="130" spans="1:12" ht="29" x14ac:dyDescent="0.35">
      <c r="A130" s="13">
        <f t="shared" si="2"/>
        <v>110</v>
      </c>
      <c r="B130" s="18" t="s">
        <v>53</v>
      </c>
      <c r="C130" s="7" t="s">
        <v>163</v>
      </c>
      <c r="D130" s="15">
        <v>10</v>
      </c>
      <c r="E130" s="13" t="s">
        <v>46</v>
      </c>
      <c r="F130" s="13"/>
      <c r="G130" s="36" t="s">
        <v>98</v>
      </c>
      <c r="H130" s="8" t="s">
        <v>163</v>
      </c>
      <c r="I130" s="8" t="s">
        <v>46</v>
      </c>
      <c r="J130" s="69">
        <v>10</v>
      </c>
    </row>
    <row r="131" spans="1:12" ht="29" x14ac:dyDescent="0.35">
      <c r="A131" s="13">
        <f t="shared" si="2"/>
        <v>111</v>
      </c>
      <c r="B131" s="12" t="s">
        <v>75</v>
      </c>
      <c r="C131" s="7" t="s">
        <v>164</v>
      </c>
      <c r="D131" s="42">
        <v>15</v>
      </c>
      <c r="E131" s="13" t="s">
        <v>76</v>
      </c>
      <c r="F131" s="13"/>
      <c r="G131" s="25" t="s">
        <v>98</v>
      </c>
      <c r="H131" s="8" t="s">
        <v>164</v>
      </c>
      <c r="I131" s="8" t="s">
        <v>76</v>
      </c>
      <c r="J131" s="67">
        <v>70</v>
      </c>
    </row>
    <row r="132" spans="1:12" x14ac:dyDescent="0.35">
      <c r="A132" s="31"/>
      <c r="B132" s="31"/>
      <c r="C132" s="31"/>
      <c r="D132" s="31"/>
      <c r="E132" s="31"/>
      <c r="F132" s="31"/>
      <c r="G132" s="31"/>
      <c r="H132" s="31"/>
      <c r="I132" s="31"/>
      <c r="J132" s="31"/>
    </row>
    <row r="133" spans="1:12" ht="21" x14ac:dyDescent="0.5">
      <c r="A133" s="91" t="s">
        <v>54</v>
      </c>
      <c r="B133" s="92"/>
      <c r="C133" s="92"/>
      <c r="D133" s="92"/>
      <c r="E133" s="92"/>
      <c r="F133" s="92"/>
      <c r="G133" s="92"/>
      <c r="H133" s="92"/>
      <c r="I133" s="92"/>
      <c r="J133" s="92"/>
    </row>
    <row r="134" spans="1:12" ht="29" x14ac:dyDescent="0.35">
      <c r="A134" s="2" t="s">
        <v>0</v>
      </c>
      <c r="B134" s="19" t="s">
        <v>3</v>
      </c>
      <c r="C134" s="9" t="s">
        <v>35</v>
      </c>
      <c r="D134" s="2" t="s">
        <v>101</v>
      </c>
      <c r="E134" s="16" t="s">
        <v>37</v>
      </c>
      <c r="F134" s="21" t="s">
        <v>99</v>
      </c>
      <c r="G134" s="24" t="s">
        <v>100</v>
      </c>
      <c r="H134" s="24"/>
      <c r="I134" s="59" t="s">
        <v>197</v>
      </c>
      <c r="J134" s="59" t="s">
        <v>109</v>
      </c>
    </row>
    <row r="135" spans="1:12" ht="29" x14ac:dyDescent="0.35">
      <c r="A135" s="13">
        <v>112</v>
      </c>
      <c r="B135" s="12" t="s">
        <v>6</v>
      </c>
      <c r="C135" s="12" t="s">
        <v>132</v>
      </c>
      <c r="D135" s="15" t="s">
        <v>102</v>
      </c>
      <c r="E135" s="38" t="s">
        <v>196</v>
      </c>
      <c r="F135" s="25" t="s">
        <v>98</v>
      </c>
      <c r="G135" s="13"/>
      <c r="H135" s="13" t="s">
        <v>132</v>
      </c>
      <c r="I135" s="13"/>
      <c r="J135" s="69">
        <v>24.2</v>
      </c>
    </row>
    <row r="136" spans="1:12" ht="29" x14ac:dyDescent="0.35">
      <c r="A136" s="13">
        <f>SUM(A135+1)</f>
        <v>113</v>
      </c>
      <c r="B136" s="85" t="s">
        <v>8</v>
      </c>
      <c r="C136" s="90" t="s">
        <v>147</v>
      </c>
      <c r="D136" s="15" t="s">
        <v>103</v>
      </c>
      <c r="E136" s="38" t="s">
        <v>196</v>
      </c>
      <c r="F136" s="25" t="s">
        <v>98</v>
      </c>
      <c r="G136" s="13"/>
      <c r="H136" s="13" t="s">
        <v>147</v>
      </c>
      <c r="I136" s="13"/>
      <c r="J136" s="69">
        <v>64.45</v>
      </c>
    </row>
    <row r="137" spans="1:12" ht="29" x14ac:dyDescent="0.35">
      <c r="A137" s="13">
        <f t="shared" ref="A137:A141" si="3">SUM(A136+1)</f>
        <v>114</v>
      </c>
      <c r="B137" s="85" t="s">
        <v>7</v>
      </c>
      <c r="C137" s="86" t="s">
        <v>146</v>
      </c>
      <c r="D137" s="15" t="s">
        <v>104</v>
      </c>
      <c r="E137" s="38" t="s">
        <v>196</v>
      </c>
      <c r="F137" s="25" t="s">
        <v>98</v>
      </c>
      <c r="G137" s="13"/>
      <c r="H137" s="13" t="s">
        <v>146</v>
      </c>
      <c r="I137" s="13"/>
      <c r="J137" s="69">
        <v>55.68</v>
      </c>
    </row>
    <row r="138" spans="1:12" ht="29" x14ac:dyDescent="0.35">
      <c r="A138" s="13">
        <f t="shared" si="3"/>
        <v>115</v>
      </c>
      <c r="B138" s="12" t="s">
        <v>6</v>
      </c>
      <c r="C138" s="12" t="s">
        <v>132</v>
      </c>
      <c r="D138" s="15" t="s">
        <v>102</v>
      </c>
      <c r="E138" s="38" t="s">
        <v>196</v>
      </c>
      <c r="F138" s="25" t="s">
        <v>98</v>
      </c>
      <c r="G138" s="13"/>
      <c r="H138" s="13" t="s">
        <v>132</v>
      </c>
      <c r="I138" s="13"/>
      <c r="J138" s="69">
        <v>24.2</v>
      </c>
    </row>
    <row r="139" spans="1:12" ht="29" x14ac:dyDescent="0.35">
      <c r="A139" s="13">
        <f t="shared" si="3"/>
        <v>116</v>
      </c>
      <c r="B139" s="85" t="s">
        <v>4</v>
      </c>
      <c r="C139" s="85" t="s">
        <v>131</v>
      </c>
      <c r="D139" s="15" t="s">
        <v>105</v>
      </c>
      <c r="E139" s="38" t="s">
        <v>196</v>
      </c>
      <c r="F139" s="25" t="s">
        <v>98</v>
      </c>
      <c r="G139" s="13"/>
      <c r="H139" s="13" t="s">
        <v>131</v>
      </c>
      <c r="I139" s="13"/>
      <c r="J139" s="69">
        <v>23.05</v>
      </c>
    </row>
    <row r="140" spans="1:12" ht="29" x14ac:dyDescent="0.35">
      <c r="A140" s="13">
        <f t="shared" si="3"/>
        <v>117</v>
      </c>
      <c r="B140" s="85" t="s">
        <v>7</v>
      </c>
      <c r="C140" s="85" t="s">
        <v>146</v>
      </c>
      <c r="D140" s="38" t="s">
        <v>104</v>
      </c>
      <c r="E140" s="38" t="s">
        <v>196</v>
      </c>
      <c r="F140" s="25" t="s">
        <v>98</v>
      </c>
      <c r="G140" s="13"/>
      <c r="H140" s="13" t="s">
        <v>146</v>
      </c>
      <c r="I140" s="13"/>
      <c r="J140" s="69">
        <v>55.68</v>
      </c>
    </row>
    <row r="141" spans="1:12" ht="29" x14ac:dyDescent="0.35">
      <c r="A141" s="13">
        <f t="shared" si="3"/>
        <v>118</v>
      </c>
      <c r="B141" s="85" t="s">
        <v>83</v>
      </c>
      <c r="C141" s="85" t="s">
        <v>187</v>
      </c>
      <c r="D141" s="38" t="s">
        <v>103</v>
      </c>
      <c r="E141" s="38" t="s">
        <v>196</v>
      </c>
      <c r="F141" s="25" t="s">
        <v>98</v>
      </c>
      <c r="G141" s="13"/>
      <c r="H141" s="13" t="s">
        <v>151</v>
      </c>
      <c r="I141" s="20"/>
      <c r="J141" s="71">
        <v>343.04</v>
      </c>
    </row>
    <row r="142" spans="1:12" x14ac:dyDescent="0.35">
      <c r="A142" s="32"/>
      <c r="B142" s="33"/>
      <c r="C142" s="33"/>
      <c r="D142" s="33"/>
      <c r="E142" s="32"/>
      <c r="F142" s="32"/>
      <c r="G142" s="32"/>
      <c r="H142" s="32"/>
      <c r="I142" s="34"/>
      <c r="J142" s="34"/>
    </row>
    <row r="143" spans="1:12" ht="21" x14ac:dyDescent="0.5">
      <c r="A143" s="91" t="s">
        <v>82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49"/>
    </row>
    <row r="144" spans="1:12" ht="29" x14ac:dyDescent="0.35">
      <c r="A144" s="2" t="s">
        <v>0</v>
      </c>
      <c r="B144" s="19" t="s">
        <v>3</v>
      </c>
      <c r="C144" s="9" t="s">
        <v>35</v>
      </c>
      <c r="D144" s="2" t="s">
        <v>101</v>
      </c>
      <c r="E144" s="2" t="s">
        <v>37</v>
      </c>
      <c r="F144" s="21" t="s">
        <v>99</v>
      </c>
      <c r="G144" s="24" t="s">
        <v>100</v>
      </c>
      <c r="H144" s="24"/>
      <c r="I144" s="59" t="s">
        <v>197</v>
      </c>
      <c r="J144" s="59" t="s">
        <v>108</v>
      </c>
      <c r="K144" s="50"/>
      <c r="L144" s="51"/>
    </row>
    <row r="145" spans="1:11" ht="29" x14ac:dyDescent="0.35">
      <c r="A145" s="13">
        <f>SUM(A141+1)</f>
        <v>119</v>
      </c>
      <c r="B145" s="4" t="s">
        <v>9</v>
      </c>
      <c r="C145" s="12"/>
      <c r="D145" s="15" t="s">
        <v>102</v>
      </c>
      <c r="E145" s="38" t="s">
        <v>196</v>
      </c>
      <c r="F145" s="25" t="s">
        <v>98</v>
      </c>
      <c r="G145" s="11"/>
      <c r="H145" s="11"/>
      <c r="I145" s="13"/>
      <c r="J145" s="69"/>
      <c r="K145" s="1"/>
    </row>
    <row r="146" spans="1:11" ht="29" x14ac:dyDescent="0.35">
      <c r="A146" s="13">
        <f>SUM(A145+1)</f>
        <v>120</v>
      </c>
      <c r="B146" s="5" t="s">
        <v>10</v>
      </c>
      <c r="C146" s="12"/>
      <c r="D146" s="15" t="s">
        <v>102</v>
      </c>
      <c r="E146" s="38" t="s">
        <v>196</v>
      </c>
      <c r="F146" s="25" t="s">
        <v>98</v>
      </c>
      <c r="G146" s="11"/>
      <c r="H146" s="11"/>
      <c r="I146" s="13"/>
      <c r="J146" s="69"/>
      <c r="K146" s="1"/>
    </row>
    <row r="147" spans="1:11" ht="29" x14ac:dyDescent="0.35">
      <c r="A147" s="13">
        <f t="shared" ref="A147:A152" si="4">SUM(A146+1)</f>
        <v>121</v>
      </c>
      <c r="B147" s="3" t="s">
        <v>11</v>
      </c>
      <c r="C147" s="7"/>
      <c r="D147" s="15" t="s">
        <v>102</v>
      </c>
      <c r="E147" s="38" t="s">
        <v>196</v>
      </c>
      <c r="F147" s="25" t="s">
        <v>98</v>
      </c>
      <c r="G147" s="11"/>
      <c r="H147" s="11"/>
      <c r="I147" s="13"/>
      <c r="J147" s="69"/>
      <c r="K147" s="1"/>
    </row>
    <row r="148" spans="1:11" ht="29" x14ac:dyDescent="0.35">
      <c r="A148" s="13">
        <f t="shared" si="4"/>
        <v>122</v>
      </c>
      <c r="B148" s="3" t="s">
        <v>86</v>
      </c>
      <c r="C148" s="12"/>
      <c r="D148" s="15" t="s">
        <v>102</v>
      </c>
      <c r="E148" s="38" t="s">
        <v>196</v>
      </c>
      <c r="F148" s="25" t="s">
        <v>98</v>
      </c>
      <c r="G148" s="11"/>
      <c r="H148" s="11"/>
      <c r="I148" s="13"/>
      <c r="J148" s="69"/>
      <c r="K148" s="1"/>
    </row>
    <row r="149" spans="1:11" ht="29" x14ac:dyDescent="0.35">
      <c r="A149" s="13">
        <f t="shared" si="4"/>
        <v>123</v>
      </c>
      <c r="B149" s="4" t="s">
        <v>87</v>
      </c>
      <c r="C149" s="12"/>
      <c r="D149" s="15" t="s">
        <v>102</v>
      </c>
      <c r="E149" s="38" t="s">
        <v>196</v>
      </c>
      <c r="F149" s="25" t="s">
        <v>98</v>
      </c>
      <c r="G149" s="11"/>
      <c r="H149" s="11"/>
      <c r="I149" s="13"/>
      <c r="J149" s="69"/>
      <c r="K149" s="1"/>
    </row>
    <row r="150" spans="1:11" ht="29" x14ac:dyDescent="0.35">
      <c r="A150" s="13">
        <f t="shared" si="4"/>
        <v>124</v>
      </c>
      <c r="B150" s="4" t="s">
        <v>88</v>
      </c>
      <c r="C150" s="12"/>
      <c r="D150" s="15" t="s">
        <v>102</v>
      </c>
      <c r="E150" s="38" t="s">
        <v>196</v>
      </c>
      <c r="F150" s="25" t="s">
        <v>98</v>
      </c>
      <c r="G150" s="11"/>
      <c r="H150" s="11"/>
      <c r="I150" s="13"/>
      <c r="J150" s="69"/>
      <c r="K150" s="1"/>
    </row>
    <row r="151" spans="1:11" ht="29" x14ac:dyDescent="0.35">
      <c r="A151" s="13">
        <f t="shared" si="4"/>
        <v>125</v>
      </c>
      <c r="B151" s="4" t="s">
        <v>89</v>
      </c>
      <c r="C151" s="12"/>
      <c r="D151" s="15" t="s">
        <v>102</v>
      </c>
      <c r="E151" s="38" t="s">
        <v>196</v>
      </c>
      <c r="F151" s="25" t="s">
        <v>98</v>
      </c>
      <c r="G151" s="11"/>
      <c r="H151" s="11"/>
      <c r="I151" s="13"/>
      <c r="J151" s="69"/>
      <c r="K151" s="1"/>
    </row>
    <row r="152" spans="1:11" ht="29" x14ac:dyDescent="0.35">
      <c r="A152" s="13">
        <f t="shared" si="4"/>
        <v>126</v>
      </c>
      <c r="B152" s="6" t="s">
        <v>90</v>
      </c>
      <c r="C152" s="7"/>
      <c r="D152" s="15" t="s">
        <v>102</v>
      </c>
      <c r="E152" s="38" t="s">
        <v>196</v>
      </c>
      <c r="F152" s="25" t="s">
        <v>98</v>
      </c>
      <c r="G152" s="11"/>
      <c r="H152" s="11"/>
      <c r="I152" s="13"/>
      <c r="J152" s="69"/>
      <c r="K152" s="1"/>
    </row>
    <row r="153" spans="1:11" x14ac:dyDescent="0.3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1"/>
    </row>
  </sheetData>
  <mergeCells count="11">
    <mergeCell ref="A90:J90"/>
    <mergeCell ref="A47:J47"/>
    <mergeCell ref="A133:J133"/>
    <mergeCell ref="A143:J143"/>
    <mergeCell ref="A1:J2"/>
    <mergeCell ref="A3:J3"/>
    <mergeCell ref="A4:J4"/>
    <mergeCell ref="A5:B5"/>
    <mergeCell ref="E5:J5"/>
    <mergeCell ref="A29:J29"/>
    <mergeCell ref="A11:J11"/>
  </mergeCells>
  <dataValidations count="1">
    <dataValidation type="list" allowBlank="1" showInputMessage="1" showErrorMessage="1" sqref="I103 I149:J149 I122:I123 I118">
      <formula1>#REF!</formula1>
    </dataValidation>
  </dataValidations>
  <hyperlinks>
    <hyperlink ref="C136" r:id="rId1" display="E@"/>
  </hyperlinks>
  <pageMargins left="0.7" right="0.7" top="0.75" bottom="0.75" header="0.3" footer="0.3"/>
  <pageSetup paperSize="5" orientation="landscape" r:id="rId2"/>
  <headerFooter>
    <oddFooter>&amp;LPage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Schedule</vt:lpstr>
    </vt:vector>
  </TitlesOfParts>
  <Company>Washington Technology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Melanie (DES)</dc:creator>
  <cp:lastModifiedBy>Tweedy, Scott</cp:lastModifiedBy>
  <cp:lastPrinted>2017-09-26T21:21:29Z</cp:lastPrinted>
  <dcterms:created xsi:type="dcterms:W3CDTF">2016-07-21T23:06:40Z</dcterms:created>
  <dcterms:modified xsi:type="dcterms:W3CDTF">2023-03-13T03:31:27Z</dcterms:modified>
</cp:coreProperties>
</file>