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ui-my.sharepoint.com/personal/john_culligan_nutrien_com/Documents/Documents/Idaho 2025 bids/"/>
    </mc:Choice>
  </mc:AlternateContent>
  <xr:revisionPtr revIDLastSave="0" documentId="8_{E8F7D65C-B048-4726-98E1-6460CA8EF38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id Schedule" sheetId="6" r:id="rId1"/>
  </sheets>
  <definedNames>
    <definedName name="_xlnm._FilterDatabase" localSheetId="0" hidden="1">'Bid Schedule'!$I$152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0" i="6" l="1"/>
  <c r="A29" i="6" l="1"/>
  <c r="A34" i="6"/>
  <c r="A35" i="6" s="1"/>
  <c r="A38" i="6"/>
  <c r="A39" i="6" s="1"/>
  <c r="A11" i="6" l="1"/>
  <c r="A16" i="6" s="1"/>
  <c r="A17" i="6" s="1"/>
  <c r="A91" i="6" l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33" i="6" s="1"/>
  <c r="A134" i="6" s="1"/>
  <c r="A135" i="6" s="1"/>
  <c r="A136" i="6" s="1"/>
  <c r="A137" i="6" s="1"/>
  <c r="A138" i="6" s="1"/>
  <c r="A139" i="6" s="1"/>
  <c r="A143" i="6" s="1"/>
  <c r="A144" i="6" s="1"/>
  <c r="A145" i="6" s="1"/>
  <c r="A146" i="6" s="1"/>
  <c r="A147" i="6" s="1"/>
  <c r="A148" i="6" s="1"/>
  <c r="A149" i="6" s="1"/>
  <c r="A150" i="6" s="1"/>
</calcChain>
</file>

<file path=xl/sharedStrings.xml><?xml version="1.0" encoding="utf-8"?>
<sst xmlns="http://schemas.openxmlformats.org/spreadsheetml/2006/main" count="593" uniqueCount="195">
  <si>
    <t>Item No.</t>
  </si>
  <si>
    <t xml:space="preserve">Antifoam (Defoamer, Generic) </t>
  </si>
  <si>
    <t>Adjuvants</t>
  </si>
  <si>
    <t>Herbicdes</t>
  </si>
  <si>
    <t>2,4-D Amine (Weedar 64)or equal</t>
  </si>
  <si>
    <t>Triclopyr (Garlon 4 Ultra) or equal</t>
  </si>
  <si>
    <t>2,4-D, Dicamba (Veteran 720) or equal</t>
  </si>
  <si>
    <t>Fluroxypyr 1-methylheptyl ester + 2-4,D (TrumpCard)</t>
  </si>
  <si>
    <t>Dimethylamine Salt 2,4-D + Fluroxypyr + Dicamba (E2) or equal</t>
  </si>
  <si>
    <t>Frequency (10 oz) + Lock Down (10 oz) + Roundup Pro Concentrate (32 oz)</t>
  </si>
  <si>
    <t>Frequency (10 oz) + Lock Down (12 oz) + Detail (1 oz) + Escort (1 oz)</t>
  </si>
  <si>
    <t>Frequency (10 oz) + Plateau (12 oz) + Detail (1 oz) + Escort (1.5 oz)</t>
  </si>
  <si>
    <t>2,4-D Amine (Weedar 64) or equal</t>
  </si>
  <si>
    <t>Metsulfuron (Escort) or equal</t>
  </si>
  <si>
    <t>Sulfometuron/Chlorsulfuron (Landmark XP) or equal</t>
  </si>
  <si>
    <t>Chlorosulfuron (Telar XP) or equal</t>
  </si>
  <si>
    <t>Fluroxypyr (Vista XRT) or equal</t>
  </si>
  <si>
    <t>Rimsulfuron (Matrix SG) or equal</t>
  </si>
  <si>
    <t>2,4-D + triclopyr BEE (Crossbow) or equal</t>
  </si>
  <si>
    <t>Indaziflam (EsplAnade 200 SC) or equal</t>
  </si>
  <si>
    <t>Topramezone (Frequency) or equal</t>
  </si>
  <si>
    <t>Imazapic (Plateau) or equal</t>
  </si>
  <si>
    <t>Triclopyr (Trycera) or equal</t>
  </si>
  <si>
    <t>Flumioxazin (Payload) or equal</t>
  </si>
  <si>
    <t>2,4-D Acid (Hardball) or equal</t>
  </si>
  <si>
    <t>Generic Manufacturer &amp; Chemical Name</t>
  </si>
  <si>
    <t>HERBICIDES GENERIC</t>
  </si>
  <si>
    <t xml:space="preserve">Non-Ionic Surfactant (Activator 90) </t>
  </si>
  <si>
    <t>Aquatic Surfactant (Agri-Dex)</t>
  </si>
  <si>
    <t xml:space="preserve">Bareground Surfact + Drift Agent (Grounded) </t>
  </si>
  <si>
    <t>Spray Colorant (Hi-Light Blue)</t>
  </si>
  <si>
    <t xml:space="preserve">Penetrant + Drift Control (Liberate) </t>
  </si>
  <si>
    <t>Penetrating Surfactant (Hel-Fire)</t>
  </si>
  <si>
    <t>ADJUVENTS TRADE NAME</t>
  </si>
  <si>
    <t>ADJUVENTS GENERIC NAME</t>
  </si>
  <si>
    <t>HERBICIDES TRADE NAME</t>
  </si>
  <si>
    <t>Not to Exceed Container Size</t>
  </si>
  <si>
    <t>2.5 gal</t>
  </si>
  <si>
    <t>30 gal</t>
  </si>
  <si>
    <t>12 lb</t>
  </si>
  <si>
    <t>6 lb</t>
  </si>
  <si>
    <t>8 oz</t>
  </si>
  <si>
    <t>16 oz</t>
  </si>
  <si>
    <t>1 gal</t>
  </si>
  <si>
    <t>5 lb</t>
  </si>
  <si>
    <t>1 qt</t>
  </si>
  <si>
    <t xml:space="preserve">Antifoam (Defoamer) </t>
  </si>
  <si>
    <t>3-(3,4-dichlorophenyl)-1, 1-dimethylurea (Diuron 4L); 40% A.I. (60% inert ingredients) or equal</t>
  </si>
  <si>
    <t>Indaziflam (EsplAnade EZ) or equal</t>
  </si>
  <si>
    <t>Aminocycloprachlor (25% A.I.) (Method) or equal</t>
  </si>
  <si>
    <t>Flumioxazin, 51% A.I. (Payload) or equal</t>
  </si>
  <si>
    <t>Imazapyr-Diuron (7.78% Imazapyr; 62.22% Diuron) (Mojave) or equal</t>
  </si>
  <si>
    <t>Bulk Products</t>
  </si>
  <si>
    <t xml:space="preserve">Drift Control (Justified or Crosshair) </t>
  </si>
  <si>
    <t xml:space="preserve">Blend of Modified Vegetable Oil + Organosilicone Surfactant (Syl-Tac, Dyne-amic, Phase) </t>
  </si>
  <si>
    <t xml:space="preserve">Blend of Modified Vegetable Oil + Organosilicone Surfactant with Aquatic Label (Syl-Tac EA, Dyne-amic, Phase) </t>
  </si>
  <si>
    <t xml:space="preserve">Non-Ionic Surfactant with Aquatic Label (Rainier-EA) </t>
  </si>
  <si>
    <r>
      <t xml:space="preserve">Non-Ionic Surfactant </t>
    </r>
    <r>
      <rPr>
        <sz val="11"/>
        <rFont val="Calibri"/>
        <family val="2"/>
      </rPr>
      <t>(Generic 80% or better)</t>
    </r>
  </si>
  <si>
    <t>Bareground Surfact + Drift Agent (Efficax)</t>
  </si>
  <si>
    <r>
      <t>Penetrating Surfactant (Hel-Fire</t>
    </r>
    <r>
      <rPr>
        <sz val="11"/>
        <color theme="1"/>
        <rFont val="Calibri"/>
        <family val="2"/>
        <scheme val="minor"/>
      </rPr>
      <t>)</t>
    </r>
  </si>
  <si>
    <t>MSO + Non-Ionic + UAN Solution with Aquatic Label (Renegade-EA)</t>
  </si>
  <si>
    <t>Drift &amp; Deposition Agent with Aquatic Label (Diligence-EA)</t>
  </si>
  <si>
    <t>Glyphosate - 53.8% A.I.; 46.2% other ingredients with aquatic label (Aquaneat) or equal</t>
  </si>
  <si>
    <t>Glyphosate - 41% A.I.; 59% other ingredients (Glystar original) or equal</t>
  </si>
  <si>
    <t>Diglycolamine (Vanquish, Dicamba HD) or equal</t>
  </si>
  <si>
    <t>Triclopyr Choline (Vastlan) or equal</t>
  </si>
  <si>
    <t>Triclopyr (Garlon 3) or equal</t>
  </si>
  <si>
    <t>64 oz</t>
  </si>
  <si>
    <r>
      <t>Picloram (Tordon</t>
    </r>
    <r>
      <rPr>
        <sz val="11"/>
        <rFont val="Calibri"/>
        <family val="2"/>
      </rPr>
      <t xml:space="preserve"> 22</t>
    </r>
    <r>
      <rPr>
        <sz val="11"/>
        <rFont val="Calibri"/>
        <family val="2"/>
        <scheme val="minor"/>
      </rPr>
      <t>K) or equal</t>
    </r>
  </si>
  <si>
    <r>
      <t xml:space="preserve">2,4-D </t>
    </r>
    <r>
      <rPr>
        <sz val="11"/>
        <rFont val="Calibri"/>
        <family val="2"/>
      </rPr>
      <t>39.6% + Picloram 10.2% (Tordon 101) or equal</t>
    </r>
  </si>
  <si>
    <r>
      <t xml:space="preserve">Picloram </t>
    </r>
    <r>
      <rPr>
        <sz val="11"/>
        <rFont val="Calibri"/>
        <family val="2"/>
      </rPr>
      <t xml:space="preserve">14.4% </t>
    </r>
    <r>
      <rPr>
        <sz val="11"/>
        <rFont val="Calibri"/>
        <family val="2"/>
        <scheme val="minor"/>
      </rPr>
      <t xml:space="preserve">(4-amino-3,5,6-trichloro-2-pyridinecarboxylic acid) + 2,4-D </t>
    </r>
    <r>
      <rPr>
        <sz val="11"/>
        <rFont val="Calibri"/>
        <family val="2"/>
      </rPr>
      <t xml:space="preserve">43.6% </t>
    </r>
    <r>
      <rPr>
        <sz val="11"/>
        <rFont val="Calibri"/>
        <family val="2"/>
        <scheme val="minor"/>
      </rPr>
      <t>(2,4-dichlorophenoxy acetic acid, choline salt (Graslan) or equal</t>
    </r>
  </si>
  <si>
    <t>Imazapyr - 27.7% A.I. (73.3% Other Ingredients) (Polaris) or equal</t>
  </si>
  <si>
    <t>Flumioxazin, 44% A.I. (Lock Down SC) or equal</t>
  </si>
  <si>
    <t>Flumioxazin, 33.5% A.I., Pyroxasulfone 42.5% A.I. (Piper) or equal</t>
  </si>
  <si>
    <t>3.75 lb</t>
  </si>
  <si>
    <t>2,4-D Choline (Freelexx) or equal</t>
  </si>
  <si>
    <t>Pyraflufen 2% (Venue) or equal</t>
  </si>
  <si>
    <t>Penoxsulan 0.85% + Oxyflurorfen 40.31% (Cleantraxx) or equal</t>
  </si>
  <si>
    <t>Sulfentrazone 39.6% A.I. (Portfolio 4F)</t>
  </si>
  <si>
    <t>2,4-D 34.2% + Trichlopyr 15.2% (AquaSweep)</t>
  </si>
  <si>
    <t>Blended Bulk Products</t>
  </si>
  <si>
    <t>Aminocycloprachlor (25% A.I.) (Method 240 SL) or equal</t>
  </si>
  <si>
    <t>Triclopyr (Garlon 4 Ultra, Element 4) or equal</t>
  </si>
  <si>
    <t>Triclopyr (Garlon 3, Element 3A) or equal</t>
  </si>
  <si>
    <t>EsplAnade 200 sc (5 oz) + Method 240 sl (12.7 oz) + Telar XP (1.5 oz) + Roundup Pro Concentrate (16 oz)</t>
  </si>
  <si>
    <t>250 gal Returnables</t>
  </si>
  <si>
    <t>EsplAnade 200 sc (5 oz) + Method 240 sl (12.7 oz) + Escort XP (1.5 oz) + Roundup Pro Concentrate (16 oz)</t>
  </si>
  <si>
    <t>EsplAnade 200 sc (5 oz) + Lock Down (10 oz) + Detail (1 oz)  + Roundup Pro Concentrate (32 oz)</t>
  </si>
  <si>
    <t>EsplAnade 200 sc (5 oz) + Milestone (7 oz) + Method 240 sl (12.7 oz) + Roundup Pro Concentrate (32 oz)</t>
  </si>
  <si>
    <t>EsplAnade (5 oz) + Milestone (7 oz) + Escort XP (1.5 oz) + Roundup Pro Concentrate (51 oz)</t>
  </si>
  <si>
    <r>
      <t xml:space="preserve">Bromacil-Diuron (40% Bromacil, 40% Diuron, 20% other ingredients) - (Krovar I DF, </t>
    </r>
    <r>
      <rPr>
        <sz val="11"/>
        <color theme="1"/>
        <rFont val="Calibri"/>
        <family val="2"/>
      </rPr>
      <t>Bromacil/Diuron 40/40</t>
    </r>
    <r>
      <rPr>
        <sz val="11"/>
        <color theme="1"/>
        <rFont val="Calibri"/>
        <family val="2"/>
        <scheme val="minor"/>
      </rPr>
      <t>) or equal</t>
    </r>
  </si>
  <si>
    <r>
      <t>Aminopyralid (Milestone</t>
    </r>
    <r>
      <rPr>
        <sz val="11"/>
        <color theme="1"/>
        <rFont val="Calibri"/>
        <family val="2"/>
        <scheme val="minor"/>
      </rPr>
      <t>) or equal</t>
    </r>
  </si>
  <si>
    <r>
      <t>Picloram (Tordon</t>
    </r>
    <r>
      <rPr>
        <sz val="11"/>
        <color theme="1"/>
        <rFont val="Calibri"/>
        <family val="2"/>
      </rPr>
      <t xml:space="preserve"> 22</t>
    </r>
    <r>
      <rPr>
        <sz val="11"/>
        <color theme="1"/>
        <rFont val="Calibri"/>
        <family val="2"/>
        <scheme val="minor"/>
      </rPr>
      <t>K) or equal</t>
    </r>
  </si>
  <si>
    <r>
      <t xml:space="preserve">2,4-D </t>
    </r>
    <r>
      <rPr>
        <sz val="11"/>
        <color theme="1"/>
        <rFont val="Calibri"/>
        <family val="2"/>
      </rPr>
      <t>39.6% + Picloram 10.2% (Tordon 101) or equal</t>
    </r>
  </si>
  <si>
    <r>
      <t xml:space="preserve">Picloram </t>
    </r>
    <r>
      <rPr>
        <sz val="11"/>
        <color theme="1"/>
        <rFont val="Calibri"/>
        <family val="2"/>
      </rPr>
      <t xml:space="preserve">14.4% </t>
    </r>
    <r>
      <rPr>
        <sz val="11"/>
        <color theme="1"/>
        <rFont val="Calibri"/>
        <family val="2"/>
        <scheme val="minor"/>
      </rPr>
      <t xml:space="preserve">(4-amino-3,5,6-trichloro-2-pyridinecarboxylic acid) + 2,4-D </t>
    </r>
    <r>
      <rPr>
        <sz val="11"/>
        <color theme="1"/>
        <rFont val="Calibri"/>
        <family val="2"/>
      </rPr>
      <t xml:space="preserve">43.6% </t>
    </r>
    <r>
      <rPr>
        <sz val="11"/>
        <color theme="1"/>
        <rFont val="Calibri"/>
        <family val="2"/>
        <scheme val="minor"/>
      </rPr>
      <t>(2,4-dichlorophenoxy acetic acid, choline salt (Graslan) or equal</t>
    </r>
  </si>
  <si>
    <r>
      <t>Rimsulfuron (</t>
    </r>
    <r>
      <rPr>
        <sz val="11"/>
        <color theme="1"/>
        <rFont val="Calibri"/>
        <family val="2"/>
      </rPr>
      <t>Laramie 25DF</t>
    </r>
    <r>
      <rPr>
        <sz val="11"/>
        <color theme="1"/>
        <rFont val="Calibri"/>
        <family val="2"/>
        <scheme val="minor"/>
      </rPr>
      <t>) or equal</t>
    </r>
  </si>
  <si>
    <r>
      <t xml:space="preserve">Imazapic (Plateau, </t>
    </r>
    <r>
      <rPr>
        <sz val="11"/>
        <color theme="1"/>
        <rFont val="Calibri"/>
        <family val="2"/>
      </rPr>
      <t>Panoramic 2sl</t>
    </r>
    <r>
      <rPr>
        <sz val="11"/>
        <color theme="1"/>
        <rFont val="Calibri"/>
        <family val="2"/>
        <scheme val="minor"/>
      </rPr>
      <t>) or equal</t>
    </r>
  </si>
  <si>
    <t>ü</t>
  </si>
  <si>
    <t>Chemical Liquid</t>
  </si>
  <si>
    <t>Form Solid</t>
  </si>
  <si>
    <t>Estimated Quantities</t>
  </si>
  <si>
    <t>250 Gallon</t>
  </si>
  <si>
    <t>500 Gallon</t>
  </si>
  <si>
    <t>1250 Gallon</t>
  </si>
  <si>
    <t>750 Gallon</t>
  </si>
  <si>
    <t>Dicamba Acid (Vision) or equal</t>
  </si>
  <si>
    <t>ATTACHMENT D - PRICE SCHEDULE</t>
  </si>
  <si>
    <t>Cost of the Container Size(s)</t>
  </si>
  <si>
    <t>Price Per Gallon</t>
  </si>
  <si>
    <t>Price Per Gallon or Pound</t>
  </si>
  <si>
    <t xml:space="preserve">Price Per Gallon </t>
  </si>
  <si>
    <t>Trade Name Offered</t>
  </si>
  <si>
    <t>Generic Name Offered</t>
  </si>
  <si>
    <t>Bidder Name: Nutrien</t>
  </si>
  <si>
    <t>Reign</t>
  </si>
  <si>
    <t>Phase</t>
  </si>
  <si>
    <t>Activator 90</t>
  </si>
  <si>
    <t>Brewer 90/10</t>
  </si>
  <si>
    <t>Herbimax</t>
  </si>
  <si>
    <t>Infuse</t>
  </si>
  <si>
    <t>Liberate</t>
  </si>
  <si>
    <t>Unfoamer</t>
  </si>
  <si>
    <t>Hi-Light Blue</t>
  </si>
  <si>
    <t>Turf Trax Blue</t>
  </si>
  <si>
    <t>Gunsmoke</t>
  </si>
  <si>
    <t>Tordon 22K</t>
  </si>
  <si>
    <t>Freelexx</t>
  </si>
  <si>
    <t>Diuron 4L</t>
  </si>
  <si>
    <t>Platoon</t>
  </si>
  <si>
    <t>Garlon 4 Ultra</t>
  </si>
  <si>
    <t>Vastlan</t>
  </si>
  <si>
    <t>Vista XRT</t>
  </si>
  <si>
    <t>Grazon P+D</t>
  </si>
  <si>
    <t>Milestone</t>
  </si>
  <si>
    <t>Crossbow</t>
  </si>
  <si>
    <t>EsplAnade 200 SC</t>
  </si>
  <si>
    <t>E2</t>
  </si>
  <si>
    <t>Polaris</t>
  </si>
  <si>
    <t>Lock Down SC</t>
  </si>
  <si>
    <t>Method 240 SL</t>
  </si>
  <si>
    <t>Cleantraxx</t>
  </si>
  <si>
    <t>AquaSweep</t>
  </si>
  <si>
    <t xml:space="preserve">Frequency </t>
  </si>
  <si>
    <t>Landmark XP</t>
  </si>
  <si>
    <t>Escort</t>
  </si>
  <si>
    <t>Telar XP</t>
  </si>
  <si>
    <t>Payload</t>
  </si>
  <si>
    <t>Krovar I DF</t>
  </si>
  <si>
    <t>Imazuron</t>
  </si>
  <si>
    <t>Piper</t>
  </si>
  <si>
    <t>Clash</t>
  </si>
  <si>
    <t>Element 4</t>
  </si>
  <si>
    <t>Esplanade 200SC</t>
  </si>
  <si>
    <t>Aquasweep</t>
  </si>
  <si>
    <t>Method</t>
  </si>
  <si>
    <t>Frequency</t>
  </si>
  <si>
    <t>Panoramic</t>
  </si>
  <si>
    <t>Escort XP</t>
  </si>
  <si>
    <t>Payload XP</t>
  </si>
  <si>
    <t>Bromacil 40/40</t>
  </si>
  <si>
    <t>Method 240SL</t>
  </si>
  <si>
    <t>Phone:208-251-1834</t>
  </si>
  <si>
    <t>Rifle D</t>
  </si>
  <si>
    <t>N/A</t>
  </si>
  <si>
    <t>Quik-Pro Sc</t>
  </si>
  <si>
    <t>Acquit 4L Herbicide</t>
  </si>
  <si>
    <t>Venue</t>
  </si>
  <si>
    <t>Aquaneat</t>
  </si>
  <si>
    <t>Roundup Quik-Pro SC</t>
  </si>
  <si>
    <t>Flumigard SC</t>
  </si>
  <si>
    <t>Acquit 4F Herbicide</t>
  </si>
  <si>
    <t>HighNoon</t>
  </si>
  <si>
    <t>1,2.5 gallon</t>
  </si>
  <si>
    <t>Rejuvra</t>
  </si>
  <si>
    <t>Qt ,2.5 gallon</t>
  </si>
  <si>
    <t xml:space="preserve">Bidder's Authorized Representative: John Paul Culligan                     </t>
  </si>
  <si>
    <t>Glystar Plus</t>
  </si>
  <si>
    <t>Garlon 3A</t>
  </si>
  <si>
    <t>Glystar plus</t>
  </si>
  <si>
    <t>Triclopyr 3</t>
  </si>
  <si>
    <t>Whetstone</t>
  </si>
  <si>
    <t>$94.00 a gallon</t>
  </si>
  <si>
    <t>$1,135.36 a gallon</t>
  </si>
  <si>
    <t>Rejuvra        $1,135.36 a gallon  $346.24 a quart</t>
  </si>
  <si>
    <t>$1,102.08 a gallon</t>
  </si>
  <si>
    <t>30 gallon</t>
  </si>
  <si>
    <t>250 gallon</t>
  </si>
  <si>
    <t>$91.50 a gallon</t>
  </si>
  <si>
    <t>Grazon PD3</t>
  </si>
  <si>
    <t>Plateau</t>
  </si>
  <si>
    <t>Laramie</t>
  </si>
  <si>
    <t xml:space="preserve">Rejuvra        </t>
  </si>
  <si>
    <t xml:space="preserve">HighNoon    </t>
  </si>
  <si>
    <t>Mainline</t>
  </si>
  <si>
    <t>Ballast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</si>
</sst>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12" fillId="0" borderId="1" xfId="0" applyFont="1" applyBorder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4" fontId="0" fillId="0" borderId="1" xfId="4" applyFont="1" applyBorder="1"/>
    <xf numFmtId="0" fontId="0" fillId="0" borderId="1" xfId="0" applyBorder="1"/>
    <xf numFmtId="4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 wrapText="1"/>
    </xf>
    <xf numFmtId="44" fontId="6" fillId="2" borderId="1" xfId="4" applyFont="1" applyFill="1" applyBorder="1" applyAlignment="1">
      <alignment horizontal="center" vertical="center"/>
    </xf>
    <xf numFmtId="44" fontId="0" fillId="2" borderId="1" xfId="4" applyFont="1" applyFill="1" applyBorder="1" applyAlignment="1">
      <alignment horizontal="center" vertical="center"/>
    </xf>
    <xf numFmtId="44" fontId="0" fillId="2" borderId="5" xfId="4" applyFont="1" applyFill="1" applyBorder="1" applyAlignment="1">
      <alignment horizontal="center" vertical="center"/>
    </xf>
    <xf numFmtId="44" fontId="13" fillId="0" borderId="1" xfId="4" applyFont="1" applyBorder="1" applyAlignment="1">
      <alignment horizontal="center" vertical="center" wrapText="1"/>
    </xf>
    <xf numFmtId="44" fontId="13" fillId="0" borderId="1" xfId="4" applyFont="1" applyBorder="1" applyAlignment="1">
      <alignment horizontal="center"/>
    </xf>
    <xf numFmtId="44" fontId="13" fillId="2" borderId="1" xfId="4" applyFont="1" applyFill="1" applyBorder="1" applyAlignment="1">
      <alignment horizontal="center" vertical="center"/>
    </xf>
    <xf numFmtId="44" fontId="0" fillId="2" borderId="1" xfId="4" applyFont="1" applyFill="1" applyBorder="1" applyAlignment="1">
      <alignment horizontal="center"/>
    </xf>
    <xf numFmtId="0" fontId="0" fillId="2" borderId="3" xfId="0" applyFill="1" applyBorder="1" applyAlignment="1">
      <alignment vertical="center" wrapText="1"/>
    </xf>
    <xf numFmtId="0" fontId="0" fillId="0" borderId="3" xfId="0" applyBorder="1"/>
    <xf numFmtId="0" fontId="0" fillId="0" borderId="1" xfId="0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44" fontId="2" fillId="0" borderId="1" xfId="0" applyNumberFormat="1" applyFont="1" applyBorder="1" applyAlignment="1">
      <alignment horizontal="center"/>
    </xf>
    <xf numFmtId="44" fontId="2" fillId="0" borderId="1" xfId="4" applyFont="1" applyBorder="1"/>
    <xf numFmtId="44" fontId="2" fillId="0" borderId="1" xfId="4" applyFont="1" applyBorder="1" applyAlignment="1">
      <alignment horizontal="center" vertical="center" wrapText="1"/>
    </xf>
    <xf numFmtId="44" fontId="2" fillId="0" borderId="1" xfId="4" applyFont="1" applyBorder="1" applyAlignment="1">
      <alignment horizontal="center"/>
    </xf>
    <xf numFmtId="44" fontId="14" fillId="2" borderId="1" xfId="4" applyFont="1" applyFill="1" applyBorder="1" applyAlignment="1">
      <alignment horizontal="center" vertical="center"/>
    </xf>
    <xf numFmtId="44" fontId="2" fillId="0" borderId="0" xfId="4" applyFont="1"/>
    <xf numFmtId="44" fontId="13" fillId="0" borderId="9" xfId="4" applyFont="1" applyFill="1" applyBorder="1" applyAlignment="1">
      <alignment horizontal="center"/>
    </xf>
    <xf numFmtId="44" fontId="13" fillId="0" borderId="9" xfId="4" applyFont="1" applyFill="1" applyBorder="1"/>
    <xf numFmtId="44" fontId="0" fillId="0" borderId="9" xfId="4" applyFont="1" applyFill="1" applyBorder="1"/>
    <xf numFmtId="44" fontId="13" fillId="0" borderId="1" xfId="4" applyFont="1" applyBorder="1"/>
    <xf numFmtId="44" fontId="2" fillId="2" borderId="1" xfId="4" applyFont="1" applyFill="1" applyBorder="1" applyAlignment="1">
      <alignment horizontal="center" vertical="center"/>
    </xf>
    <xf numFmtId="44" fontId="2" fillId="0" borderId="1" xfId="4" applyFont="1" applyBorder="1" applyAlignment="1">
      <alignment vertical="center"/>
    </xf>
    <xf numFmtId="7" fontId="13" fillId="2" borderId="1" xfId="4" applyNumberFormat="1" applyFont="1" applyFill="1" applyBorder="1" applyAlignment="1">
      <alignment horizontal="center" vertical="center"/>
    </xf>
    <xf numFmtId="4" fontId="0" fillId="0" borderId="1" xfId="0" applyNumberFormat="1" applyBorder="1"/>
    <xf numFmtId="8" fontId="0" fillId="0" borderId="1" xfId="0" applyNumberFormat="1" applyBorder="1"/>
    <xf numFmtId="6" fontId="0" fillId="0" borderId="1" xfId="0" applyNumberFormat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4" fontId="2" fillId="0" borderId="5" xfId="0" applyNumberFormat="1" applyFont="1" applyBorder="1"/>
  </cellXfs>
  <cellStyles count="5">
    <cellStyle name="Currency" xfId="4" builtinId="4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27</xdr:row>
      <xdr:rowOff>0</xdr:rowOff>
    </xdr:from>
    <xdr:to>
      <xdr:col>6</xdr:col>
      <xdr:colOff>7470</xdr:colOff>
      <xdr:row>41</xdr:row>
      <xdr:rowOff>306294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201647" y="10137588"/>
          <a:ext cx="7470" cy="3645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0"/>
  <sheetViews>
    <sheetView showGridLines="0" tabSelected="1" topLeftCell="G138" zoomScale="120" zoomScaleNormal="120" workbookViewId="0">
      <selection activeCell="L147" sqref="L147"/>
    </sheetView>
  </sheetViews>
  <sheetFormatPr defaultColWidth="9.1796875" defaultRowHeight="14.5" x14ac:dyDescent="0.35"/>
  <cols>
    <col min="1" max="1" width="6.54296875" customWidth="1"/>
    <col min="2" max="2" width="47.81640625" customWidth="1"/>
    <col min="3" max="3" width="39.81640625" customWidth="1"/>
    <col min="4" max="4" width="12.81640625" customWidth="1"/>
    <col min="5" max="5" width="14.1796875" customWidth="1"/>
    <col min="6" max="6" width="8.453125" customWidth="1"/>
    <col min="7" max="7" width="8.7265625" customWidth="1"/>
    <col min="8" max="8" width="28.453125" customWidth="1"/>
    <col min="9" max="9" width="33.7265625" customWidth="1"/>
    <col min="10" max="10" width="18.81640625" customWidth="1"/>
    <col min="11" max="11" width="14.1796875" customWidth="1"/>
  </cols>
  <sheetData>
    <row r="1" spans="1:9" x14ac:dyDescent="0.35">
      <c r="A1" s="86" t="s">
        <v>106</v>
      </c>
      <c r="B1" s="86"/>
      <c r="C1" s="86"/>
      <c r="D1" s="86"/>
      <c r="E1" s="86"/>
      <c r="F1" s="86"/>
      <c r="G1" s="86"/>
      <c r="H1" s="86"/>
      <c r="I1" s="86"/>
    </row>
    <row r="2" spans="1:9" x14ac:dyDescent="0.35">
      <c r="A2" s="86"/>
      <c r="B2" s="86"/>
      <c r="C2" s="86"/>
      <c r="D2" s="86"/>
      <c r="E2" s="86"/>
      <c r="F2" s="86"/>
      <c r="G2" s="86"/>
      <c r="H2" s="86"/>
      <c r="I2" s="86"/>
    </row>
    <row r="3" spans="1:9" ht="21.65" customHeight="1" x14ac:dyDescent="0.35">
      <c r="A3" s="87" t="s">
        <v>113</v>
      </c>
      <c r="B3" s="87"/>
      <c r="C3" s="87"/>
      <c r="D3" s="87"/>
      <c r="E3" s="87"/>
      <c r="F3" s="87"/>
      <c r="G3" s="87"/>
      <c r="H3" s="87"/>
      <c r="I3" s="87"/>
    </row>
    <row r="4" spans="1:9" ht="27" customHeight="1" x14ac:dyDescent="0.35">
      <c r="A4" s="88" t="s">
        <v>175</v>
      </c>
      <c r="B4" s="88"/>
      <c r="C4" s="88"/>
      <c r="D4" s="88"/>
      <c r="E4" s="88"/>
      <c r="F4" s="88"/>
      <c r="G4" s="88"/>
      <c r="H4" s="88"/>
      <c r="I4" s="88"/>
    </row>
    <row r="5" spans="1:9" ht="19.5" customHeight="1" x14ac:dyDescent="0.35">
      <c r="A5" s="88" t="s">
        <v>161</v>
      </c>
      <c r="B5" s="88"/>
      <c r="C5" s="42"/>
      <c r="D5" s="42"/>
      <c r="E5" s="92">
        <v>45703</v>
      </c>
      <c r="F5" s="88"/>
      <c r="G5" s="88"/>
      <c r="H5" s="88"/>
      <c r="I5" s="88"/>
    </row>
    <row r="6" spans="1:9" x14ac:dyDescent="0.35">
      <c r="A6" s="3"/>
      <c r="B6" s="3"/>
      <c r="C6" s="3"/>
      <c r="D6" s="3"/>
      <c r="E6" s="3"/>
      <c r="F6" s="3"/>
      <c r="G6" s="3"/>
      <c r="H6" s="3"/>
      <c r="I6" s="3"/>
    </row>
    <row r="7" spans="1:9" x14ac:dyDescent="0.35">
      <c r="A7" s="43"/>
      <c r="B7" s="44"/>
      <c r="C7" s="44"/>
      <c r="D7" s="44"/>
      <c r="E7" s="44"/>
      <c r="F7" s="44"/>
      <c r="G7" s="45"/>
      <c r="H7" s="44"/>
      <c r="I7" s="44"/>
    </row>
    <row r="8" spans="1:9" ht="21" x14ac:dyDescent="0.35">
      <c r="A8" s="89" t="s">
        <v>33</v>
      </c>
      <c r="B8" s="90"/>
      <c r="C8" s="90"/>
      <c r="D8" s="90"/>
      <c r="E8" s="90"/>
      <c r="F8" s="90"/>
      <c r="G8" s="91"/>
      <c r="H8" s="90"/>
      <c r="I8" s="90"/>
    </row>
    <row r="9" spans="1:9" ht="29" x14ac:dyDescent="0.35">
      <c r="A9" s="2" t="s">
        <v>0</v>
      </c>
      <c r="B9" s="9" t="s">
        <v>2</v>
      </c>
      <c r="C9" s="9" t="s">
        <v>111</v>
      </c>
      <c r="D9" s="2" t="s">
        <v>100</v>
      </c>
      <c r="E9" s="2" t="s">
        <v>36</v>
      </c>
      <c r="F9" s="21" t="s">
        <v>98</v>
      </c>
      <c r="G9" s="23" t="s">
        <v>99</v>
      </c>
      <c r="H9" s="2" t="s">
        <v>107</v>
      </c>
      <c r="I9" s="2" t="s">
        <v>108</v>
      </c>
    </row>
    <row r="10" spans="1:9" x14ac:dyDescent="0.35">
      <c r="A10" s="11">
        <v>1</v>
      </c>
      <c r="B10" s="12" t="s">
        <v>53</v>
      </c>
      <c r="C10" s="53" t="s">
        <v>114</v>
      </c>
      <c r="D10" s="8">
        <v>350</v>
      </c>
      <c r="E10" s="8" t="s">
        <v>37</v>
      </c>
      <c r="F10" s="24" t="s">
        <v>97</v>
      </c>
      <c r="G10" s="22"/>
      <c r="H10" s="55">
        <v>29</v>
      </c>
      <c r="I10" s="52">
        <v>11.6</v>
      </c>
    </row>
    <row r="11" spans="1:9" ht="29" x14ac:dyDescent="0.35">
      <c r="A11" s="11">
        <f t="shared" ref="A11:A17" si="0">SUM(A10+1)</f>
        <v>2</v>
      </c>
      <c r="B11" s="18" t="s">
        <v>54</v>
      </c>
      <c r="C11" s="53" t="s">
        <v>115</v>
      </c>
      <c r="D11" s="8">
        <v>10</v>
      </c>
      <c r="E11" s="8" t="s">
        <v>37</v>
      </c>
      <c r="F11" s="24" t="s">
        <v>97</v>
      </c>
      <c r="G11" s="24"/>
      <c r="H11" s="55">
        <v>71.88</v>
      </c>
      <c r="I11" s="52">
        <v>28.75</v>
      </c>
    </row>
    <row r="12" spans="1:9" ht="43.5" x14ac:dyDescent="0.35">
      <c r="A12" s="11">
        <v>3</v>
      </c>
      <c r="B12" s="18" t="s">
        <v>55</v>
      </c>
      <c r="C12" s="53" t="s">
        <v>115</v>
      </c>
      <c r="D12" s="8">
        <v>10</v>
      </c>
      <c r="E12" s="8" t="s">
        <v>37</v>
      </c>
      <c r="F12" s="24" t="s">
        <v>97</v>
      </c>
      <c r="H12" s="55">
        <v>71.88</v>
      </c>
      <c r="I12" s="52">
        <v>28.75</v>
      </c>
    </row>
    <row r="13" spans="1:9" x14ac:dyDescent="0.35">
      <c r="A13" s="11">
        <v>4</v>
      </c>
      <c r="B13" s="12" t="s">
        <v>27</v>
      </c>
      <c r="C13" s="53" t="s">
        <v>116</v>
      </c>
      <c r="D13" s="8">
        <v>10</v>
      </c>
      <c r="E13" s="8" t="s">
        <v>37</v>
      </c>
      <c r="F13" s="24" t="s">
        <v>97</v>
      </c>
      <c r="G13" s="8"/>
      <c r="H13" s="54">
        <v>44.2</v>
      </c>
      <c r="I13" s="52">
        <v>17.68</v>
      </c>
    </row>
    <row r="14" spans="1:9" x14ac:dyDescent="0.35">
      <c r="A14" s="11">
        <v>5</v>
      </c>
      <c r="B14" s="18" t="s">
        <v>56</v>
      </c>
      <c r="C14" s="53" t="s">
        <v>117</v>
      </c>
      <c r="D14" s="8">
        <v>10</v>
      </c>
      <c r="E14" s="8" t="s">
        <v>37</v>
      </c>
      <c r="F14" s="24" t="s">
        <v>97</v>
      </c>
      <c r="G14" s="8"/>
      <c r="H14" s="54">
        <v>35</v>
      </c>
      <c r="I14" s="52">
        <v>14</v>
      </c>
    </row>
    <row r="15" spans="1:9" x14ac:dyDescent="0.35">
      <c r="A15" s="11">
        <v>6</v>
      </c>
      <c r="B15" s="18" t="s">
        <v>57</v>
      </c>
      <c r="C15" s="53" t="s">
        <v>117</v>
      </c>
      <c r="D15" s="8">
        <v>130</v>
      </c>
      <c r="E15" s="8" t="s">
        <v>37</v>
      </c>
      <c r="F15" s="24" t="s">
        <v>97</v>
      </c>
      <c r="G15" s="8"/>
      <c r="H15" s="54">
        <v>35</v>
      </c>
      <c r="I15" s="52">
        <v>14</v>
      </c>
    </row>
    <row r="16" spans="1:9" x14ac:dyDescent="0.35">
      <c r="A16" s="11">
        <f t="shared" si="0"/>
        <v>7</v>
      </c>
      <c r="B16" s="12" t="s">
        <v>28</v>
      </c>
      <c r="C16" s="53" t="s">
        <v>118</v>
      </c>
      <c r="D16" s="8">
        <v>910</v>
      </c>
      <c r="E16" s="8" t="s">
        <v>37</v>
      </c>
      <c r="F16" s="24" t="s">
        <v>97</v>
      </c>
      <c r="G16" s="8"/>
      <c r="H16" s="54">
        <v>39</v>
      </c>
      <c r="I16" s="52">
        <v>15.6</v>
      </c>
    </row>
    <row r="17" spans="1:9" x14ac:dyDescent="0.35">
      <c r="A17" s="11">
        <f t="shared" si="0"/>
        <v>8</v>
      </c>
      <c r="B17" s="12" t="s">
        <v>29</v>
      </c>
      <c r="C17" s="53" t="s">
        <v>119</v>
      </c>
      <c r="D17" s="8">
        <v>115</v>
      </c>
      <c r="E17" s="8" t="s">
        <v>37</v>
      </c>
      <c r="F17" s="24" t="s">
        <v>97</v>
      </c>
      <c r="G17" s="8"/>
      <c r="H17" s="54">
        <v>41</v>
      </c>
      <c r="I17" s="52">
        <v>16.399999999999999</v>
      </c>
    </row>
    <row r="18" spans="1:9" x14ac:dyDescent="0.35">
      <c r="A18" s="11">
        <v>9</v>
      </c>
      <c r="B18" s="12" t="s">
        <v>58</v>
      </c>
      <c r="C18" s="53" t="s">
        <v>119</v>
      </c>
      <c r="D18" s="8">
        <v>115</v>
      </c>
      <c r="E18" s="8" t="s">
        <v>37</v>
      </c>
      <c r="F18" s="24" t="s">
        <v>97</v>
      </c>
      <c r="G18" s="8"/>
      <c r="H18" s="54">
        <v>41</v>
      </c>
      <c r="I18" s="52">
        <v>16.399999999999999</v>
      </c>
    </row>
    <row r="19" spans="1:9" x14ac:dyDescent="0.35">
      <c r="A19" s="11">
        <v>11</v>
      </c>
      <c r="B19" s="12" t="s">
        <v>30</v>
      </c>
      <c r="C19" s="53" t="s">
        <v>122</v>
      </c>
      <c r="D19" s="39">
        <v>155</v>
      </c>
      <c r="E19" s="8" t="s">
        <v>37</v>
      </c>
      <c r="F19" s="24" t="s">
        <v>97</v>
      </c>
      <c r="G19" s="8"/>
      <c r="H19" s="68">
        <v>119.2</v>
      </c>
      <c r="I19" s="69">
        <v>47.68</v>
      </c>
    </row>
    <row r="20" spans="1:9" x14ac:dyDescent="0.35">
      <c r="A20" s="11">
        <v>12</v>
      </c>
      <c r="B20" s="12" t="s">
        <v>31</v>
      </c>
      <c r="C20" s="53" t="s">
        <v>120</v>
      </c>
      <c r="D20" s="8">
        <v>160</v>
      </c>
      <c r="E20" s="8" t="s">
        <v>37</v>
      </c>
      <c r="F20" s="24" t="s">
        <v>97</v>
      </c>
      <c r="G20" s="8"/>
      <c r="H20" s="8"/>
      <c r="I20" s="52">
        <v>26</v>
      </c>
    </row>
    <row r="21" spans="1:9" x14ac:dyDescent="0.35">
      <c r="A21" s="11">
        <v>13</v>
      </c>
      <c r="B21" s="12" t="s">
        <v>59</v>
      </c>
      <c r="C21" s="53" t="s">
        <v>124</v>
      </c>
      <c r="D21" s="8">
        <v>40</v>
      </c>
      <c r="E21" s="8" t="s">
        <v>37</v>
      </c>
      <c r="F21" s="24" t="s">
        <v>97</v>
      </c>
      <c r="G21" s="8"/>
      <c r="H21" s="54">
        <v>68.55</v>
      </c>
      <c r="I21" s="52">
        <v>27.42</v>
      </c>
    </row>
    <row r="22" spans="1:9" ht="29" x14ac:dyDescent="0.35">
      <c r="A22" s="11">
        <v>14</v>
      </c>
      <c r="B22" s="12" t="s">
        <v>60</v>
      </c>
      <c r="C22" s="53"/>
      <c r="D22" s="8">
        <v>20</v>
      </c>
      <c r="E22" s="8" t="s">
        <v>37</v>
      </c>
      <c r="F22" s="24" t="s">
        <v>97</v>
      </c>
      <c r="G22" s="8"/>
      <c r="H22" s="54">
        <v>0</v>
      </c>
      <c r="I22" s="52"/>
    </row>
    <row r="23" spans="1:9" ht="29" x14ac:dyDescent="0.35">
      <c r="A23" s="11">
        <v>15</v>
      </c>
      <c r="B23" s="12" t="s">
        <v>61</v>
      </c>
      <c r="C23" s="53" t="s">
        <v>114</v>
      </c>
      <c r="D23" s="8">
        <v>40</v>
      </c>
      <c r="E23" s="8" t="s">
        <v>37</v>
      </c>
      <c r="F23" s="24" t="s">
        <v>97</v>
      </c>
      <c r="G23" s="8"/>
      <c r="H23" s="54">
        <v>29</v>
      </c>
      <c r="I23" s="52">
        <v>11.6</v>
      </c>
    </row>
    <row r="24" spans="1:9" x14ac:dyDescent="0.35">
      <c r="A24" s="11">
        <v>16</v>
      </c>
      <c r="B24" s="12" t="s">
        <v>46</v>
      </c>
      <c r="C24" s="53" t="s">
        <v>121</v>
      </c>
      <c r="D24" s="8">
        <v>68</v>
      </c>
      <c r="E24" s="8" t="s">
        <v>45</v>
      </c>
      <c r="F24" s="24" t="s">
        <v>97</v>
      </c>
      <c r="G24" s="8"/>
      <c r="H24" s="54">
        <v>15.1</v>
      </c>
      <c r="I24" s="52">
        <v>15.1</v>
      </c>
    </row>
    <row r="25" spans="1:9" x14ac:dyDescent="0.35">
      <c r="A25" s="25"/>
      <c r="B25" s="26"/>
      <c r="C25" s="26"/>
      <c r="D25" s="26"/>
      <c r="E25" s="27"/>
      <c r="F25" s="28"/>
      <c r="G25" s="27"/>
      <c r="H25" s="27"/>
      <c r="I25" s="27"/>
    </row>
    <row r="26" spans="1:9" ht="21" x14ac:dyDescent="0.35">
      <c r="A26" s="89" t="s">
        <v>34</v>
      </c>
      <c r="B26" s="90"/>
      <c r="C26" s="90"/>
      <c r="D26" s="90"/>
      <c r="E26" s="90"/>
      <c r="F26" s="90"/>
      <c r="G26" s="90"/>
      <c r="H26" s="90"/>
      <c r="I26" s="90"/>
    </row>
    <row r="27" spans="1:9" ht="29" x14ac:dyDescent="0.35">
      <c r="A27" s="2" t="s">
        <v>0</v>
      </c>
      <c r="B27" s="2" t="s">
        <v>25</v>
      </c>
      <c r="C27" s="9" t="s">
        <v>111</v>
      </c>
      <c r="D27" s="2" t="s">
        <v>100</v>
      </c>
      <c r="E27" s="2" t="s">
        <v>36</v>
      </c>
      <c r="F27" s="21" t="s">
        <v>98</v>
      </c>
      <c r="G27" s="23" t="s">
        <v>99</v>
      </c>
      <c r="H27" s="2" t="s">
        <v>107</v>
      </c>
      <c r="I27" s="2" t="s">
        <v>108</v>
      </c>
    </row>
    <row r="28" spans="1:9" x14ac:dyDescent="0.35">
      <c r="A28" s="11">
        <v>17</v>
      </c>
      <c r="B28" s="12" t="s">
        <v>53</v>
      </c>
      <c r="C28" s="53" t="s">
        <v>114</v>
      </c>
      <c r="D28" s="8">
        <v>350</v>
      </c>
      <c r="E28" s="8" t="s">
        <v>37</v>
      </c>
      <c r="F28" s="24" t="s">
        <v>97</v>
      </c>
      <c r="G28" s="22"/>
      <c r="H28" s="54">
        <v>29</v>
      </c>
      <c r="I28" s="52">
        <v>11.6</v>
      </c>
    </row>
    <row r="29" spans="1:9" ht="29" x14ac:dyDescent="0.35">
      <c r="A29" s="11">
        <f t="shared" ref="A29:A39" si="1">SUM(A28+1)</f>
        <v>18</v>
      </c>
      <c r="B29" s="18" t="s">
        <v>54</v>
      </c>
      <c r="C29" s="53" t="s">
        <v>115</v>
      </c>
      <c r="D29" s="8">
        <v>10</v>
      </c>
      <c r="E29" s="8" t="s">
        <v>37</v>
      </c>
      <c r="F29" s="24" t="s">
        <v>97</v>
      </c>
      <c r="G29" s="24"/>
      <c r="H29" s="54">
        <v>71.88</v>
      </c>
      <c r="I29" s="52">
        <v>28.75</v>
      </c>
    </row>
    <row r="30" spans="1:9" ht="43.5" x14ac:dyDescent="0.35">
      <c r="A30" s="11">
        <v>19</v>
      </c>
      <c r="B30" s="18" t="s">
        <v>55</v>
      </c>
      <c r="C30" s="53" t="s">
        <v>115</v>
      </c>
      <c r="D30" s="8">
        <v>10</v>
      </c>
      <c r="E30" s="8" t="s">
        <v>37</v>
      </c>
      <c r="F30" s="24" t="s">
        <v>97</v>
      </c>
      <c r="H30" s="54">
        <v>71.88</v>
      </c>
      <c r="I30" s="52">
        <v>28.75</v>
      </c>
    </row>
    <row r="31" spans="1:9" x14ac:dyDescent="0.35">
      <c r="A31" s="11">
        <v>20</v>
      </c>
      <c r="B31" s="12" t="s">
        <v>27</v>
      </c>
      <c r="C31" s="53" t="s">
        <v>117</v>
      </c>
      <c r="D31" s="8">
        <v>10</v>
      </c>
      <c r="E31" s="8" t="s">
        <v>37</v>
      </c>
      <c r="F31" s="24" t="s">
        <v>97</v>
      </c>
      <c r="G31" s="8"/>
      <c r="H31" s="54">
        <v>35</v>
      </c>
      <c r="I31" s="52">
        <v>14</v>
      </c>
    </row>
    <row r="32" spans="1:9" x14ac:dyDescent="0.35">
      <c r="A32" s="11">
        <v>21</v>
      </c>
      <c r="B32" s="18" t="s">
        <v>56</v>
      </c>
      <c r="C32" s="53" t="s">
        <v>117</v>
      </c>
      <c r="D32" s="8">
        <v>10</v>
      </c>
      <c r="E32" s="8" t="s">
        <v>37</v>
      </c>
      <c r="F32" s="24" t="s">
        <v>97</v>
      </c>
      <c r="G32" s="8"/>
      <c r="H32" s="54">
        <v>35</v>
      </c>
      <c r="I32" s="52">
        <v>14</v>
      </c>
    </row>
    <row r="33" spans="1:9" x14ac:dyDescent="0.35">
      <c r="A33" s="11">
        <v>22</v>
      </c>
      <c r="B33" s="18" t="s">
        <v>57</v>
      </c>
      <c r="C33" s="53" t="s">
        <v>117</v>
      </c>
      <c r="D33" s="8">
        <v>130</v>
      </c>
      <c r="E33" s="8" t="s">
        <v>37</v>
      </c>
      <c r="F33" s="24" t="s">
        <v>97</v>
      </c>
      <c r="G33" s="8"/>
      <c r="H33" s="54">
        <v>35</v>
      </c>
      <c r="I33" s="52">
        <v>14</v>
      </c>
    </row>
    <row r="34" spans="1:9" x14ac:dyDescent="0.35">
      <c r="A34" s="11">
        <f t="shared" si="1"/>
        <v>23</v>
      </c>
      <c r="B34" s="12" t="s">
        <v>28</v>
      </c>
      <c r="C34" s="53" t="s">
        <v>118</v>
      </c>
      <c r="D34" s="8">
        <v>910</v>
      </c>
      <c r="E34" s="8" t="s">
        <v>37</v>
      </c>
      <c r="F34" s="24" t="s">
        <v>97</v>
      </c>
      <c r="G34" s="8"/>
      <c r="H34" s="54">
        <v>39</v>
      </c>
      <c r="I34" s="52">
        <v>15.6</v>
      </c>
    </row>
    <row r="35" spans="1:9" x14ac:dyDescent="0.35">
      <c r="A35" s="11">
        <f t="shared" si="1"/>
        <v>24</v>
      </c>
      <c r="B35" s="12" t="s">
        <v>29</v>
      </c>
      <c r="C35" s="53" t="s">
        <v>119</v>
      </c>
      <c r="D35" s="8">
        <v>115</v>
      </c>
      <c r="E35" s="8" t="s">
        <v>37</v>
      </c>
      <c r="F35" s="24" t="s">
        <v>97</v>
      </c>
      <c r="G35" s="8"/>
      <c r="H35" s="54">
        <v>41</v>
      </c>
      <c r="I35" s="52">
        <v>16.399999999999999</v>
      </c>
    </row>
    <row r="36" spans="1:9" x14ac:dyDescent="0.35">
      <c r="A36" s="11">
        <v>25</v>
      </c>
      <c r="B36" s="12" t="s">
        <v>58</v>
      </c>
      <c r="C36" s="53" t="s">
        <v>119</v>
      </c>
      <c r="D36" s="8">
        <v>115</v>
      </c>
      <c r="E36" s="8" t="s">
        <v>37</v>
      </c>
      <c r="F36" s="24" t="s">
        <v>97</v>
      </c>
      <c r="G36" s="8"/>
      <c r="H36" s="54">
        <v>41</v>
      </c>
      <c r="I36" s="52">
        <v>16.399999999999999</v>
      </c>
    </row>
    <row r="37" spans="1:9" x14ac:dyDescent="0.35">
      <c r="A37" s="11">
        <v>27</v>
      </c>
      <c r="B37" s="12" t="s">
        <v>30</v>
      </c>
      <c r="C37" s="53" t="s">
        <v>123</v>
      </c>
      <c r="D37" s="39">
        <v>155</v>
      </c>
      <c r="E37" s="8" t="s">
        <v>37</v>
      </c>
      <c r="F37" s="24" t="s">
        <v>97</v>
      </c>
      <c r="G37" s="8"/>
      <c r="H37" s="54">
        <v>85.62</v>
      </c>
      <c r="I37" s="52">
        <v>34.25</v>
      </c>
    </row>
    <row r="38" spans="1:9" x14ac:dyDescent="0.35">
      <c r="A38" s="11">
        <f t="shared" si="1"/>
        <v>28</v>
      </c>
      <c r="B38" s="12" t="s">
        <v>31</v>
      </c>
      <c r="C38" s="53" t="s">
        <v>120</v>
      </c>
      <c r="D38" s="8">
        <v>160</v>
      </c>
      <c r="E38" s="8" t="s">
        <v>37</v>
      </c>
      <c r="F38" s="24" t="s">
        <v>97</v>
      </c>
      <c r="G38" s="8"/>
      <c r="H38" s="54"/>
      <c r="I38" s="52">
        <v>26</v>
      </c>
    </row>
    <row r="39" spans="1:9" x14ac:dyDescent="0.35">
      <c r="A39" s="11">
        <f t="shared" si="1"/>
        <v>29</v>
      </c>
      <c r="B39" s="12" t="s">
        <v>32</v>
      </c>
      <c r="C39" s="53" t="s">
        <v>124</v>
      </c>
      <c r="D39" s="8">
        <v>40</v>
      </c>
      <c r="E39" s="8" t="s">
        <v>37</v>
      </c>
      <c r="F39" s="24" t="s">
        <v>97</v>
      </c>
      <c r="G39" s="8"/>
      <c r="H39" s="54">
        <v>68.55</v>
      </c>
      <c r="I39" s="52">
        <v>27.42</v>
      </c>
    </row>
    <row r="40" spans="1:9" ht="29" x14ac:dyDescent="0.35">
      <c r="A40" s="11">
        <v>30</v>
      </c>
      <c r="B40" s="12" t="s">
        <v>60</v>
      </c>
      <c r="C40" s="53"/>
      <c r="D40" s="8">
        <v>20</v>
      </c>
      <c r="E40" s="8" t="s">
        <v>37</v>
      </c>
      <c r="F40" s="24" t="s">
        <v>97</v>
      </c>
      <c r="G40" s="8"/>
      <c r="H40" s="54">
        <v>0</v>
      </c>
      <c r="I40" s="52"/>
    </row>
    <row r="41" spans="1:9" ht="29" x14ac:dyDescent="0.35">
      <c r="A41" s="11">
        <v>31</v>
      </c>
      <c r="B41" s="12" t="s">
        <v>61</v>
      </c>
      <c r="C41" s="53"/>
      <c r="D41" s="8">
        <v>40</v>
      </c>
      <c r="E41" s="8" t="s">
        <v>37</v>
      </c>
      <c r="F41" s="24" t="s">
        <v>97</v>
      </c>
      <c r="G41" s="8"/>
      <c r="H41" s="54">
        <v>0</v>
      </c>
      <c r="I41" s="52"/>
    </row>
    <row r="42" spans="1:9" x14ac:dyDescent="0.35">
      <c r="A42" s="11">
        <v>32</v>
      </c>
      <c r="B42" s="12" t="s">
        <v>1</v>
      </c>
      <c r="C42" s="53" t="s">
        <v>121</v>
      </c>
      <c r="D42" s="8">
        <v>68</v>
      </c>
      <c r="E42" s="8" t="s">
        <v>45</v>
      </c>
      <c r="F42" s="24" t="s">
        <v>97</v>
      </c>
      <c r="G42" s="8"/>
      <c r="H42" s="54">
        <v>15.1</v>
      </c>
      <c r="I42" s="52">
        <v>15.1</v>
      </c>
    </row>
    <row r="43" spans="1:9" x14ac:dyDescent="0.35">
      <c r="A43" s="25"/>
      <c r="B43" s="26"/>
      <c r="C43" s="26"/>
      <c r="D43" s="26"/>
      <c r="E43" s="27"/>
      <c r="F43" s="28"/>
      <c r="G43" s="27"/>
      <c r="H43" s="27"/>
      <c r="I43" s="27"/>
    </row>
    <row r="44" spans="1:9" ht="21" x14ac:dyDescent="0.5">
      <c r="A44" s="84" t="s">
        <v>35</v>
      </c>
      <c r="B44" s="85"/>
      <c r="C44" s="85"/>
      <c r="D44" s="85"/>
      <c r="E44" s="85"/>
      <c r="F44" s="85"/>
      <c r="G44" s="85"/>
      <c r="H44" s="85"/>
      <c r="I44" s="85"/>
    </row>
    <row r="45" spans="1:9" ht="29" x14ac:dyDescent="0.35">
      <c r="A45" s="2" t="s">
        <v>0</v>
      </c>
      <c r="B45" s="10" t="s">
        <v>3</v>
      </c>
      <c r="C45" s="9" t="s">
        <v>111</v>
      </c>
      <c r="D45" s="2" t="s">
        <v>100</v>
      </c>
      <c r="E45" s="2" t="s">
        <v>36</v>
      </c>
      <c r="F45" s="21" t="s">
        <v>98</v>
      </c>
      <c r="G45" s="23" t="s">
        <v>99</v>
      </c>
      <c r="H45" s="2" t="s">
        <v>107</v>
      </c>
      <c r="I45" s="2" t="s">
        <v>109</v>
      </c>
    </row>
    <row r="46" spans="1:9" ht="29" x14ac:dyDescent="0.35">
      <c r="A46" s="36">
        <v>33</v>
      </c>
      <c r="B46" s="18" t="s">
        <v>63</v>
      </c>
      <c r="C46" s="14" t="s">
        <v>176</v>
      </c>
      <c r="D46" s="15">
        <v>60</v>
      </c>
      <c r="E46" s="16" t="s">
        <v>38</v>
      </c>
      <c r="F46" s="24" t="s">
        <v>97</v>
      </c>
      <c r="G46" s="34"/>
      <c r="H46" s="70">
        <v>390.6</v>
      </c>
      <c r="I46" s="69">
        <v>13.02</v>
      </c>
    </row>
    <row r="47" spans="1:9" x14ac:dyDescent="0.35">
      <c r="A47" s="36">
        <v>34</v>
      </c>
      <c r="B47" s="12" t="s">
        <v>64</v>
      </c>
      <c r="C47" s="12" t="s">
        <v>150</v>
      </c>
      <c r="D47" s="16">
        <v>250</v>
      </c>
      <c r="E47" s="16" t="s">
        <v>38</v>
      </c>
      <c r="F47" s="24" t="s">
        <v>97</v>
      </c>
      <c r="G47" s="34"/>
      <c r="H47" s="70">
        <v>1051.5</v>
      </c>
      <c r="I47" s="69">
        <v>35.049999999999997</v>
      </c>
    </row>
    <row r="48" spans="1:9" x14ac:dyDescent="0.35">
      <c r="A48" s="36">
        <v>35</v>
      </c>
      <c r="B48" s="18" t="s">
        <v>68</v>
      </c>
      <c r="C48" s="12" t="s">
        <v>125</v>
      </c>
      <c r="D48" s="16">
        <v>30</v>
      </c>
      <c r="E48" s="16" t="s">
        <v>38</v>
      </c>
      <c r="F48" s="24" t="s">
        <v>97</v>
      </c>
      <c r="G48" s="34"/>
      <c r="H48" s="70">
        <v>1463.7</v>
      </c>
      <c r="I48" s="69">
        <v>48.79</v>
      </c>
    </row>
    <row r="49" spans="1:9" x14ac:dyDescent="0.35">
      <c r="A49" s="36">
        <v>36</v>
      </c>
      <c r="B49" s="12" t="s">
        <v>6</v>
      </c>
      <c r="C49" s="12" t="s">
        <v>162</v>
      </c>
      <c r="D49" s="16">
        <v>90</v>
      </c>
      <c r="E49" s="16" t="s">
        <v>38</v>
      </c>
      <c r="F49" s="24" t="s">
        <v>97</v>
      </c>
      <c r="G49" s="34"/>
      <c r="H49" s="70">
        <v>636</v>
      </c>
      <c r="I49" s="69">
        <v>21.2</v>
      </c>
    </row>
    <row r="50" spans="1:9" x14ac:dyDescent="0.35">
      <c r="A50" s="36">
        <v>37</v>
      </c>
      <c r="B50" s="12" t="s">
        <v>24</v>
      </c>
      <c r="C50" s="12"/>
      <c r="D50" s="16">
        <v>60</v>
      </c>
      <c r="E50" s="13" t="s">
        <v>38</v>
      </c>
      <c r="F50" s="24" t="s">
        <v>97</v>
      </c>
      <c r="G50" s="34"/>
      <c r="H50" s="59">
        <v>0</v>
      </c>
      <c r="I50" s="52"/>
    </row>
    <row r="51" spans="1:9" x14ac:dyDescent="0.35">
      <c r="A51" s="36">
        <v>38</v>
      </c>
      <c r="B51" s="12" t="s">
        <v>75</v>
      </c>
      <c r="C51" s="12" t="s">
        <v>126</v>
      </c>
      <c r="D51" s="16">
        <v>30</v>
      </c>
      <c r="E51" s="13" t="s">
        <v>38</v>
      </c>
      <c r="F51" s="24" t="s">
        <v>97</v>
      </c>
      <c r="G51" s="34"/>
      <c r="H51" s="70">
        <v>982.5</v>
      </c>
      <c r="I51" s="69">
        <v>32.75</v>
      </c>
    </row>
    <row r="52" spans="1:9" ht="29" x14ac:dyDescent="0.35">
      <c r="A52" s="36">
        <v>39</v>
      </c>
      <c r="B52" s="12" t="s">
        <v>47</v>
      </c>
      <c r="C52" s="12" t="s">
        <v>127</v>
      </c>
      <c r="D52" s="16">
        <v>90</v>
      </c>
      <c r="E52" s="13" t="s">
        <v>38</v>
      </c>
      <c r="F52" s="24" t="s">
        <v>97</v>
      </c>
      <c r="G52" s="34"/>
      <c r="H52" s="70">
        <v>723</v>
      </c>
      <c r="I52" s="69">
        <v>24.1</v>
      </c>
    </row>
    <row r="53" spans="1:9" ht="29" x14ac:dyDescent="0.35">
      <c r="A53" s="36">
        <v>40</v>
      </c>
      <c r="B53" s="18" t="s">
        <v>62</v>
      </c>
      <c r="C53" s="14" t="s">
        <v>167</v>
      </c>
      <c r="D53" s="15">
        <v>100</v>
      </c>
      <c r="E53" s="16" t="s">
        <v>37</v>
      </c>
      <c r="F53" s="24" t="s">
        <v>97</v>
      </c>
      <c r="G53" s="22"/>
      <c r="H53" s="71">
        <v>55.4</v>
      </c>
      <c r="I53" s="69">
        <v>22.16</v>
      </c>
    </row>
    <row r="54" spans="1:9" x14ac:dyDescent="0.35">
      <c r="A54" s="36">
        <v>41</v>
      </c>
      <c r="B54" s="12" t="s">
        <v>12</v>
      </c>
      <c r="C54" s="12" t="s">
        <v>128</v>
      </c>
      <c r="D54" s="16">
        <v>115</v>
      </c>
      <c r="E54" s="16" t="s">
        <v>37</v>
      </c>
      <c r="F54" s="24" t="s">
        <v>97</v>
      </c>
      <c r="G54" s="24"/>
      <c r="H54" s="71">
        <v>38.700000000000003</v>
      </c>
      <c r="I54" s="69">
        <v>15.48</v>
      </c>
    </row>
    <row r="55" spans="1:9" x14ac:dyDescent="0.35">
      <c r="A55" s="36">
        <v>42</v>
      </c>
      <c r="B55" s="12" t="s">
        <v>5</v>
      </c>
      <c r="C55" s="12" t="s">
        <v>129</v>
      </c>
      <c r="D55" s="16">
        <v>20</v>
      </c>
      <c r="E55" s="16" t="s">
        <v>37</v>
      </c>
      <c r="F55" s="24" t="s">
        <v>97</v>
      </c>
      <c r="H55" s="71">
        <v>169.95</v>
      </c>
      <c r="I55" s="69">
        <v>67.98</v>
      </c>
    </row>
    <row r="56" spans="1:9" x14ac:dyDescent="0.35">
      <c r="A56" s="36">
        <v>43</v>
      </c>
      <c r="B56" s="18" t="s">
        <v>65</v>
      </c>
      <c r="C56" s="12" t="s">
        <v>130</v>
      </c>
      <c r="D56" s="16">
        <v>20</v>
      </c>
      <c r="E56" s="16" t="s">
        <v>37</v>
      </c>
      <c r="F56" s="24" t="s">
        <v>97</v>
      </c>
      <c r="G56" s="8"/>
      <c r="H56" s="71">
        <v>255</v>
      </c>
      <c r="I56" s="69">
        <v>102</v>
      </c>
    </row>
    <row r="57" spans="1:9" x14ac:dyDescent="0.35">
      <c r="A57" s="36">
        <v>44</v>
      </c>
      <c r="B57" s="12" t="s">
        <v>66</v>
      </c>
      <c r="C57" s="12" t="s">
        <v>177</v>
      </c>
      <c r="D57" s="16">
        <v>20</v>
      </c>
      <c r="E57" s="16" t="s">
        <v>37</v>
      </c>
      <c r="F57" s="24" t="s">
        <v>97</v>
      </c>
      <c r="G57" s="24"/>
      <c r="H57" s="72">
        <v>125.78</v>
      </c>
      <c r="I57" s="69">
        <v>50.31</v>
      </c>
    </row>
    <row r="58" spans="1:9" x14ac:dyDescent="0.35">
      <c r="A58" s="36">
        <v>45</v>
      </c>
      <c r="B58" s="12" t="s">
        <v>16</v>
      </c>
      <c r="C58" s="12" t="s">
        <v>131</v>
      </c>
      <c r="D58" s="16">
        <v>45</v>
      </c>
      <c r="E58" s="16" t="s">
        <v>37</v>
      </c>
      <c r="F58" s="24" t="s">
        <v>97</v>
      </c>
      <c r="G58" s="8"/>
      <c r="H58" s="72">
        <v>280.45</v>
      </c>
      <c r="I58" s="69">
        <v>112.18</v>
      </c>
    </row>
    <row r="59" spans="1:9" x14ac:dyDescent="0.35">
      <c r="A59" s="36">
        <v>46</v>
      </c>
      <c r="B59" s="18" t="s">
        <v>69</v>
      </c>
      <c r="C59" s="12" t="s">
        <v>132</v>
      </c>
      <c r="D59" s="16">
        <v>70</v>
      </c>
      <c r="E59" s="16" t="s">
        <v>37</v>
      </c>
      <c r="F59" s="24" t="s">
        <v>97</v>
      </c>
      <c r="G59" s="8"/>
      <c r="H59" s="71">
        <v>88</v>
      </c>
      <c r="I59" s="69">
        <v>35.200000000000003</v>
      </c>
    </row>
    <row r="60" spans="1:9" ht="58" x14ac:dyDescent="0.35">
      <c r="A60" s="36">
        <v>47</v>
      </c>
      <c r="B60" s="18" t="s">
        <v>70</v>
      </c>
      <c r="C60" s="12" t="s">
        <v>188</v>
      </c>
      <c r="D60" s="16">
        <v>810</v>
      </c>
      <c r="E60" s="16" t="s">
        <v>37</v>
      </c>
      <c r="F60" s="24" t="s">
        <v>97</v>
      </c>
      <c r="G60" s="8"/>
      <c r="H60" s="71">
        <v>135.5</v>
      </c>
      <c r="I60" s="69">
        <v>54.2</v>
      </c>
    </row>
    <row r="61" spans="1:9" x14ac:dyDescent="0.35">
      <c r="A61" s="36">
        <v>48</v>
      </c>
      <c r="B61" s="12" t="s">
        <v>91</v>
      </c>
      <c r="C61" s="12" t="s">
        <v>133</v>
      </c>
      <c r="D61" s="16">
        <v>268</v>
      </c>
      <c r="E61" s="13" t="s">
        <v>37</v>
      </c>
      <c r="F61" s="24" t="s">
        <v>97</v>
      </c>
      <c r="G61" s="8"/>
      <c r="H61" s="71">
        <v>725</v>
      </c>
      <c r="I61" s="69">
        <v>290</v>
      </c>
    </row>
    <row r="62" spans="1:9" x14ac:dyDescent="0.35">
      <c r="A62" s="36">
        <v>49</v>
      </c>
      <c r="B62" s="12" t="s">
        <v>18</v>
      </c>
      <c r="C62" s="12" t="s">
        <v>134</v>
      </c>
      <c r="D62" s="16">
        <v>10</v>
      </c>
      <c r="E62" s="13" t="s">
        <v>37</v>
      </c>
      <c r="F62" s="24" t="s">
        <v>97</v>
      </c>
      <c r="G62" s="8"/>
      <c r="H62" s="56">
        <v>96</v>
      </c>
      <c r="I62" s="52">
        <v>38.4</v>
      </c>
    </row>
    <row r="63" spans="1:9" x14ac:dyDescent="0.35">
      <c r="A63" s="36">
        <v>50</v>
      </c>
      <c r="B63" s="12" t="s">
        <v>19</v>
      </c>
      <c r="C63" s="12" t="s">
        <v>135</v>
      </c>
      <c r="D63" s="41">
        <v>20</v>
      </c>
      <c r="E63" s="13" t="s">
        <v>37</v>
      </c>
      <c r="F63" s="24" t="s">
        <v>97</v>
      </c>
      <c r="G63" s="8"/>
      <c r="H63" s="72">
        <v>3772.8</v>
      </c>
      <c r="I63" s="69">
        <v>1509.12</v>
      </c>
    </row>
    <row r="64" spans="1:9" x14ac:dyDescent="0.35">
      <c r="A64" s="36">
        <v>51</v>
      </c>
      <c r="B64" s="12" t="s">
        <v>48</v>
      </c>
      <c r="C64" s="12" t="s">
        <v>164</v>
      </c>
      <c r="D64" s="41">
        <v>50</v>
      </c>
      <c r="E64" s="13" t="s">
        <v>37</v>
      </c>
      <c r="F64" s="24" t="s">
        <v>97</v>
      </c>
      <c r="G64" s="8"/>
      <c r="H64" s="71">
        <v>162.44999999999999</v>
      </c>
      <c r="I64" s="69">
        <v>64.98</v>
      </c>
    </row>
    <row r="65" spans="1:9" x14ac:dyDescent="0.35">
      <c r="A65" s="36">
        <v>52</v>
      </c>
      <c r="B65" s="12" t="s">
        <v>7</v>
      </c>
      <c r="C65" s="12"/>
      <c r="D65" s="16">
        <v>250</v>
      </c>
      <c r="E65" s="13" t="s">
        <v>37</v>
      </c>
      <c r="F65" s="24" t="s">
        <v>97</v>
      </c>
      <c r="G65" s="8"/>
      <c r="H65" s="60">
        <v>0</v>
      </c>
      <c r="I65" s="52"/>
    </row>
    <row r="66" spans="1:9" ht="29" x14ac:dyDescent="0.35">
      <c r="A66" s="36">
        <v>53</v>
      </c>
      <c r="B66" s="12" t="s">
        <v>8</v>
      </c>
      <c r="C66" s="12" t="s">
        <v>136</v>
      </c>
      <c r="D66" s="16">
        <v>265</v>
      </c>
      <c r="E66" s="13" t="s">
        <v>37</v>
      </c>
      <c r="F66" s="24" t="s">
        <v>97</v>
      </c>
      <c r="G66" s="8"/>
      <c r="H66" s="73">
        <v>153.12</v>
      </c>
      <c r="I66" s="69">
        <v>61.25</v>
      </c>
    </row>
    <row r="67" spans="1:9" ht="29" x14ac:dyDescent="0.35">
      <c r="A67" s="36">
        <v>54</v>
      </c>
      <c r="B67" s="19" t="s">
        <v>71</v>
      </c>
      <c r="C67" s="12" t="s">
        <v>137</v>
      </c>
      <c r="D67" s="16">
        <v>30</v>
      </c>
      <c r="E67" s="13" t="s">
        <v>37</v>
      </c>
      <c r="F67" s="24" t="s">
        <v>97</v>
      </c>
      <c r="G67" s="8"/>
      <c r="H67" s="71">
        <v>146.5</v>
      </c>
      <c r="I67" s="69">
        <v>58.6</v>
      </c>
    </row>
    <row r="68" spans="1:9" x14ac:dyDescent="0.35">
      <c r="A68" s="36">
        <v>55</v>
      </c>
      <c r="B68" s="12" t="s">
        <v>22</v>
      </c>
      <c r="C68" s="12"/>
      <c r="D68" s="16">
        <v>25</v>
      </c>
      <c r="E68" s="13" t="s">
        <v>37</v>
      </c>
      <c r="F68" s="24" t="s">
        <v>97</v>
      </c>
      <c r="G68" s="16"/>
      <c r="H68" s="71">
        <v>0</v>
      </c>
      <c r="I68" s="69"/>
    </row>
    <row r="69" spans="1:9" x14ac:dyDescent="0.35">
      <c r="A69" s="36">
        <v>56</v>
      </c>
      <c r="B69" s="12" t="s">
        <v>72</v>
      </c>
      <c r="C69" s="12" t="s">
        <v>138</v>
      </c>
      <c r="D69" s="16">
        <v>25</v>
      </c>
      <c r="E69" s="13" t="s">
        <v>37</v>
      </c>
      <c r="F69" s="24" t="s">
        <v>97</v>
      </c>
      <c r="G69" s="13"/>
      <c r="H69" s="71">
        <v>694.25</v>
      </c>
      <c r="I69" s="69">
        <v>277.7</v>
      </c>
    </row>
    <row r="70" spans="1:9" ht="29" x14ac:dyDescent="0.35">
      <c r="A70" s="36">
        <v>57</v>
      </c>
      <c r="B70" s="12" t="s">
        <v>81</v>
      </c>
      <c r="C70" s="12" t="s">
        <v>139</v>
      </c>
      <c r="D70" s="16">
        <v>30</v>
      </c>
      <c r="E70" s="13" t="s">
        <v>37</v>
      </c>
      <c r="F70" s="24" t="s">
        <v>97</v>
      </c>
      <c r="G70" s="15"/>
      <c r="H70" s="61">
        <v>912</v>
      </c>
      <c r="I70" s="52">
        <v>364.8</v>
      </c>
    </row>
    <row r="71" spans="1:9" ht="29" x14ac:dyDescent="0.35">
      <c r="A71" s="36">
        <v>58</v>
      </c>
      <c r="B71" s="12" t="s">
        <v>77</v>
      </c>
      <c r="C71" s="12" t="s">
        <v>140</v>
      </c>
      <c r="D71" s="16">
        <v>20</v>
      </c>
      <c r="E71" s="13" t="s">
        <v>37</v>
      </c>
      <c r="F71" s="24" t="s">
        <v>97</v>
      </c>
      <c r="G71" s="13"/>
      <c r="H71" s="71">
        <v>427.5</v>
      </c>
      <c r="I71" s="69">
        <v>171</v>
      </c>
    </row>
    <row r="72" spans="1:9" x14ac:dyDescent="0.35">
      <c r="A72" s="36">
        <v>59</v>
      </c>
      <c r="B72" s="12" t="s">
        <v>78</v>
      </c>
      <c r="C72" s="12" t="s">
        <v>165</v>
      </c>
      <c r="D72" s="16">
        <v>20</v>
      </c>
      <c r="E72" s="13" t="s">
        <v>37</v>
      </c>
      <c r="F72" s="24" t="s">
        <v>97</v>
      </c>
      <c r="G72" s="13"/>
      <c r="H72" s="71">
        <v>675</v>
      </c>
      <c r="I72" s="69">
        <v>270</v>
      </c>
    </row>
    <row r="73" spans="1:9" x14ac:dyDescent="0.35">
      <c r="A73" s="36">
        <v>60</v>
      </c>
      <c r="B73" s="12" t="s">
        <v>79</v>
      </c>
      <c r="C73" s="12" t="s">
        <v>141</v>
      </c>
      <c r="D73" s="16">
        <v>20</v>
      </c>
      <c r="E73" s="13" t="s">
        <v>37</v>
      </c>
      <c r="F73" s="24" t="s">
        <v>97</v>
      </c>
      <c r="G73" s="13"/>
      <c r="H73" s="71">
        <v>135.5</v>
      </c>
      <c r="I73" s="69">
        <v>54.2</v>
      </c>
    </row>
    <row r="74" spans="1:9" x14ac:dyDescent="0.35">
      <c r="A74" s="36">
        <v>61</v>
      </c>
      <c r="B74" s="12" t="s">
        <v>20</v>
      </c>
      <c r="C74" s="12" t="s">
        <v>142</v>
      </c>
      <c r="D74" s="16">
        <v>55</v>
      </c>
      <c r="E74" s="13" t="s">
        <v>43</v>
      </c>
      <c r="F74" s="24" t="s">
        <v>97</v>
      </c>
      <c r="G74" s="13"/>
      <c r="H74" s="71">
        <v>679</v>
      </c>
      <c r="I74" s="69">
        <v>679</v>
      </c>
    </row>
    <row r="75" spans="1:9" x14ac:dyDescent="0.35">
      <c r="A75" s="36">
        <v>62</v>
      </c>
      <c r="B75" s="12" t="s">
        <v>21</v>
      </c>
      <c r="C75" s="12" t="s">
        <v>189</v>
      </c>
      <c r="D75" s="16">
        <v>10</v>
      </c>
      <c r="E75" s="13" t="s">
        <v>43</v>
      </c>
      <c r="F75" s="24" t="s">
        <v>97</v>
      </c>
      <c r="G75" s="13"/>
      <c r="H75" s="71">
        <v>103</v>
      </c>
      <c r="I75" s="69">
        <v>103</v>
      </c>
    </row>
    <row r="76" spans="1:9" x14ac:dyDescent="0.35">
      <c r="A76" s="36">
        <v>63</v>
      </c>
      <c r="B76" s="12" t="s">
        <v>14</v>
      </c>
      <c r="C76" s="12" t="s">
        <v>143</v>
      </c>
      <c r="D76" s="16">
        <v>192</v>
      </c>
      <c r="E76" s="16" t="s">
        <v>67</v>
      </c>
      <c r="F76" s="24" t="s">
        <v>97</v>
      </c>
      <c r="G76" s="8"/>
      <c r="H76" s="60"/>
      <c r="I76" s="52"/>
    </row>
    <row r="77" spans="1:9" x14ac:dyDescent="0.35">
      <c r="A77" s="36">
        <v>64</v>
      </c>
      <c r="B77" s="12" t="s">
        <v>76</v>
      </c>
      <c r="C77" s="12" t="s">
        <v>166</v>
      </c>
      <c r="D77" s="16">
        <v>20</v>
      </c>
      <c r="E77" s="13" t="s">
        <v>45</v>
      </c>
      <c r="F77" s="24" t="s">
        <v>97</v>
      </c>
      <c r="G77" s="8"/>
      <c r="H77" s="60">
        <v>121</v>
      </c>
      <c r="I77" s="52">
        <v>121</v>
      </c>
    </row>
    <row r="78" spans="1:9" x14ac:dyDescent="0.35">
      <c r="A78" s="36">
        <v>65</v>
      </c>
      <c r="B78" s="12" t="s">
        <v>17</v>
      </c>
      <c r="C78" s="12" t="s">
        <v>190</v>
      </c>
      <c r="D78" s="40">
        <v>10500</v>
      </c>
      <c r="E78" s="15" t="s">
        <v>42</v>
      </c>
      <c r="F78" s="24" t="s">
        <v>97</v>
      </c>
      <c r="G78" s="8"/>
      <c r="H78" s="60">
        <v>55.52</v>
      </c>
      <c r="I78" s="52">
        <v>3.47</v>
      </c>
    </row>
    <row r="79" spans="1:9" x14ac:dyDescent="0.35">
      <c r="A79" s="36">
        <v>66</v>
      </c>
      <c r="B79" s="12" t="s">
        <v>13</v>
      </c>
      <c r="C79" s="12" t="s">
        <v>144</v>
      </c>
      <c r="D79" s="16">
        <v>160</v>
      </c>
      <c r="E79" s="16" t="s">
        <v>42</v>
      </c>
      <c r="F79" s="24" t="s">
        <v>97</v>
      </c>
      <c r="G79" s="8"/>
      <c r="H79" s="60">
        <v>27.52</v>
      </c>
      <c r="I79" s="52">
        <v>1.72</v>
      </c>
    </row>
    <row r="80" spans="1:9" x14ac:dyDescent="0.35">
      <c r="A80" s="36">
        <v>67</v>
      </c>
      <c r="B80" s="12" t="s">
        <v>15</v>
      </c>
      <c r="C80" s="12" t="s">
        <v>145</v>
      </c>
      <c r="D80" s="41">
        <v>416</v>
      </c>
      <c r="E80" s="16" t="s">
        <v>41</v>
      </c>
      <c r="F80" s="24" t="s">
        <v>97</v>
      </c>
      <c r="G80" s="8"/>
      <c r="H80" s="71">
        <v>99.36</v>
      </c>
      <c r="I80" s="69">
        <v>12.42</v>
      </c>
    </row>
    <row r="81" spans="1:9" x14ac:dyDescent="0.35">
      <c r="A81" s="36">
        <v>68</v>
      </c>
      <c r="B81" s="12" t="s">
        <v>50</v>
      </c>
      <c r="C81" s="12" t="s">
        <v>146</v>
      </c>
      <c r="D81" s="16">
        <v>120</v>
      </c>
      <c r="E81" s="13" t="s">
        <v>39</v>
      </c>
      <c r="F81" s="13"/>
      <c r="G81" s="46" t="s">
        <v>97</v>
      </c>
      <c r="H81" s="71">
        <v>413.76</v>
      </c>
      <c r="I81" s="69">
        <v>34.479999999999997</v>
      </c>
    </row>
    <row r="82" spans="1:9" ht="43.5" x14ac:dyDescent="0.35">
      <c r="A82" s="36">
        <v>69</v>
      </c>
      <c r="B82" s="12" t="s">
        <v>90</v>
      </c>
      <c r="C82" s="12" t="s">
        <v>147</v>
      </c>
      <c r="D82" s="16">
        <v>96</v>
      </c>
      <c r="E82" s="16" t="s">
        <v>40</v>
      </c>
      <c r="F82" s="8"/>
      <c r="G82" s="46" t="s">
        <v>97</v>
      </c>
      <c r="H82" s="60">
        <v>63.78</v>
      </c>
      <c r="I82" s="52">
        <v>10.63</v>
      </c>
    </row>
    <row r="83" spans="1:9" ht="29" x14ac:dyDescent="0.35">
      <c r="A83" s="36">
        <v>70</v>
      </c>
      <c r="B83" s="19" t="s">
        <v>51</v>
      </c>
      <c r="C83" s="12" t="s">
        <v>148</v>
      </c>
      <c r="D83" s="16">
        <v>10</v>
      </c>
      <c r="E83" s="13" t="s">
        <v>44</v>
      </c>
      <c r="F83" s="13"/>
      <c r="G83" s="35" t="s">
        <v>97</v>
      </c>
      <c r="H83" s="60">
        <v>45</v>
      </c>
      <c r="I83" s="52">
        <v>9</v>
      </c>
    </row>
    <row r="84" spans="1:9" ht="29" x14ac:dyDescent="0.35">
      <c r="A84" s="36">
        <v>71</v>
      </c>
      <c r="B84" s="12" t="s">
        <v>73</v>
      </c>
      <c r="C84" s="12" t="s">
        <v>149</v>
      </c>
      <c r="D84" s="16">
        <v>15</v>
      </c>
      <c r="E84" s="13" t="s">
        <v>74</v>
      </c>
      <c r="F84" s="13"/>
      <c r="G84" s="46" t="s">
        <v>97</v>
      </c>
      <c r="H84" s="80"/>
      <c r="I84" s="52">
        <v>78.900000000000006</v>
      </c>
    </row>
    <row r="85" spans="1:9" x14ac:dyDescent="0.35">
      <c r="A85" s="50">
        <v>72</v>
      </c>
      <c r="B85" s="12" t="s">
        <v>105</v>
      </c>
      <c r="C85" s="12"/>
      <c r="D85" s="16">
        <v>100</v>
      </c>
      <c r="E85" s="13" t="s">
        <v>37</v>
      </c>
      <c r="F85" s="46" t="s">
        <v>97</v>
      </c>
      <c r="G85" s="46"/>
      <c r="H85" s="58"/>
      <c r="I85" s="51"/>
    </row>
    <row r="86" spans="1:9" x14ac:dyDescent="0.35">
      <c r="A86" s="25"/>
      <c r="B86" s="26"/>
      <c r="C86" s="26"/>
      <c r="D86" s="26"/>
      <c r="E86" s="29"/>
      <c r="F86" s="28"/>
      <c r="G86" s="29"/>
      <c r="H86" s="27"/>
      <c r="I86" s="27"/>
    </row>
    <row r="87" spans="1:9" ht="21" x14ac:dyDescent="0.5">
      <c r="A87" s="84" t="s">
        <v>26</v>
      </c>
      <c r="B87" s="85"/>
      <c r="C87" s="85"/>
      <c r="D87" s="85"/>
      <c r="E87" s="85"/>
      <c r="F87" s="85"/>
      <c r="G87" s="85"/>
      <c r="H87" s="85"/>
      <c r="I87" s="85"/>
    </row>
    <row r="88" spans="1:9" ht="29" x14ac:dyDescent="0.35">
      <c r="A88" s="2" t="s">
        <v>0</v>
      </c>
      <c r="B88" s="17" t="s">
        <v>25</v>
      </c>
      <c r="C88" s="2" t="s">
        <v>112</v>
      </c>
      <c r="D88" s="2" t="s">
        <v>100</v>
      </c>
      <c r="E88" s="2" t="s">
        <v>36</v>
      </c>
      <c r="F88" s="21" t="s">
        <v>98</v>
      </c>
      <c r="G88" s="23" t="s">
        <v>99</v>
      </c>
      <c r="H88" s="2" t="s">
        <v>107</v>
      </c>
      <c r="I88" s="2" t="s">
        <v>109</v>
      </c>
    </row>
    <row r="89" spans="1:9" ht="29" x14ac:dyDescent="0.35">
      <c r="A89" s="13">
        <v>72</v>
      </c>
      <c r="B89" s="12" t="s">
        <v>63</v>
      </c>
      <c r="C89" s="63" t="s">
        <v>178</v>
      </c>
      <c r="D89" s="38">
        <v>60</v>
      </c>
      <c r="E89" s="13" t="s">
        <v>38</v>
      </c>
      <c r="F89" s="24" t="s">
        <v>97</v>
      </c>
      <c r="G89" s="22"/>
      <c r="H89" s="70">
        <v>390.6</v>
      </c>
      <c r="I89" s="69">
        <v>13.02</v>
      </c>
    </row>
    <row r="90" spans="1:9" x14ac:dyDescent="0.35">
      <c r="A90" s="13">
        <f>SUM(A89+1)</f>
        <v>73</v>
      </c>
      <c r="B90" s="12" t="s">
        <v>64</v>
      </c>
      <c r="C90" s="64" t="s">
        <v>150</v>
      </c>
      <c r="D90" s="16">
        <v>250</v>
      </c>
      <c r="E90" s="13" t="s">
        <v>38</v>
      </c>
      <c r="F90" s="24" t="s">
        <v>97</v>
      </c>
      <c r="G90" s="24"/>
      <c r="H90" s="70">
        <v>1051.5</v>
      </c>
      <c r="I90" s="69">
        <v>35.049999999999997</v>
      </c>
    </row>
    <row r="91" spans="1:9" x14ac:dyDescent="0.35">
      <c r="A91" s="13">
        <f t="shared" ref="A91:A128" si="2">SUM(A90+1)</f>
        <v>74</v>
      </c>
      <c r="B91" s="12" t="s">
        <v>92</v>
      </c>
      <c r="C91" s="64" t="s">
        <v>125</v>
      </c>
      <c r="D91" s="16">
        <v>30</v>
      </c>
      <c r="E91" s="13" t="s">
        <v>38</v>
      </c>
      <c r="F91" s="24" t="s">
        <v>97</v>
      </c>
      <c r="H91" s="70">
        <v>1463.7</v>
      </c>
      <c r="I91" s="69">
        <v>48.79</v>
      </c>
    </row>
    <row r="92" spans="1:9" x14ac:dyDescent="0.35">
      <c r="A92" s="13">
        <f t="shared" si="2"/>
        <v>75</v>
      </c>
      <c r="B92" s="12" t="s">
        <v>6</v>
      </c>
      <c r="C92" s="64" t="s">
        <v>162</v>
      </c>
      <c r="D92" s="16">
        <v>90</v>
      </c>
      <c r="E92" s="13" t="s">
        <v>38</v>
      </c>
      <c r="F92" s="24" t="s">
        <v>97</v>
      </c>
      <c r="G92" s="8"/>
      <c r="H92" s="70">
        <v>636</v>
      </c>
      <c r="I92" s="69">
        <v>21.2</v>
      </c>
    </row>
    <row r="93" spans="1:9" x14ac:dyDescent="0.35">
      <c r="A93" s="13">
        <f t="shared" si="2"/>
        <v>76</v>
      </c>
      <c r="B93" s="12" t="s">
        <v>24</v>
      </c>
      <c r="C93" s="64"/>
      <c r="D93" s="16">
        <v>60</v>
      </c>
      <c r="E93" s="13" t="s">
        <v>38</v>
      </c>
      <c r="F93" s="24" t="s">
        <v>97</v>
      </c>
      <c r="G93" s="24"/>
      <c r="H93" s="59">
        <v>0</v>
      </c>
      <c r="I93" s="52"/>
    </row>
    <row r="94" spans="1:9" x14ac:dyDescent="0.35">
      <c r="A94" s="13">
        <f t="shared" si="2"/>
        <v>77</v>
      </c>
      <c r="B94" s="12" t="s">
        <v>75</v>
      </c>
      <c r="C94" s="64" t="s">
        <v>126</v>
      </c>
      <c r="D94" s="16">
        <v>30</v>
      </c>
      <c r="E94" s="13" t="s">
        <v>38</v>
      </c>
      <c r="F94" s="24" t="s">
        <v>97</v>
      </c>
      <c r="G94" s="8"/>
      <c r="H94" s="70">
        <v>982.5</v>
      </c>
      <c r="I94" s="69">
        <v>32.75</v>
      </c>
    </row>
    <row r="95" spans="1:9" ht="29" x14ac:dyDescent="0.35">
      <c r="A95" s="13">
        <f t="shared" si="2"/>
        <v>78</v>
      </c>
      <c r="B95" s="12" t="s">
        <v>47</v>
      </c>
      <c r="C95" s="64" t="s">
        <v>127</v>
      </c>
      <c r="D95" s="16">
        <v>90</v>
      </c>
      <c r="E95" s="13" t="s">
        <v>38</v>
      </c>
      <c r="F95" s="24" t="s">
        <v>97</v>
      </c>
      <c r="G95" s="8"/>
      <c r="H95" s="70">
        <v>723</v>
      </c>
      <c r="I95" s="69">
        <v>24.1</v>
      </c>
    </row>
    <row r="96" spans="1:9" ht="29" x14ac:dyDescent="0.35">
      <c r="A96" s="13">
        <f t="shared" si="2"/>
        <v>79</v>
      </c>
      <c r="B96" s="12" t="s">
        <v>62</v>
      </c>
      <c r="C96" s="64" t="s">
        <v>167</v>
      </c>
      <c r="D96" s="15">
        <v>100</v>
      </c>
      <c r="E96" s="13" t="s">
        <v>37</v>
      </c>
      <c r="F96" s="24" t="s">
        <v>97</v>
      </c>
      <c r="G96" s="8"/>
      <c r="H96" s="71">
        <v>55.4</v>
      </c>
      <c r="I96" s="69">
        <v>22.16</v>
      </c>
    </row>
    <row r="97" spans="1:9" x14ac:dyDescent="0.35">
      <c r="A97" s="13">
        <f t="shared" si="2"/>
        <v>80</v>
      </c>
      <c r="B97" s="12" t="s">
        <v>12</v>
      </c>
      <c r="C97" s="64" t="s">
        <v>128</v>
      </c>
      <c r="D97" s="16">
        <v>115</v>
      </c>
      <c r="E97" s="13" t="s">
        <v>37</v>
      </c>
      <c r="F97" s="24" t="s">
        <v>97</v>
      </c>
      <c r="G97" s="8"/>
      <c r="H97" s="71">
        <v>38.700000000000003</v>
      </c>
      <c r="I97" s="69">
        <v>15.48</v>
      </c>
    </row>
    <row r="98" spans="1:9" x14ac:dyDescent="0.35">
      <c r="A98" s="13">
        <f t="shared" si="2"/>
        <v>81</v>
      </c>
      <c r="B98" s="12" t="s">
        <v>82</v>
      </c>
      <c r="C98" s="64" t="s">
        <v>151</v>
      </c>
      <c r="D98" s="16">
        <v>20</v>
      </c>
      <c r="E98" s="13" t="s">
        <v>37</v>
      </c>
      <c r="F98" s="24" t="s">
        <v>97</v>
      </c>
      <c r="G98" s="8"/>
      <c r="H98" s="71">
        <v>131.18</v>
      </c>
      <c r="I98" s="69">
        <v>54.87</v>
      </c>
    </row>
    <row r="99" spans="1:9" x14ac:dyDescent="0.35">
      <c r="A99" s="13">
        <f t="shared" si="2"/>
        <v>82</v>
      </c>
      <c r="B99" s="12" t="s">
        <v>65</v>
      </c>
      <c r="C99" s="64" t="s">
        <v>130</v>
      </c>
      <c r="D99" s="16">
        <v>20</v>
      </c>
      <c r="E99" s="13" t="s">
        <v>37</v>
      </c>
      <c r="F99" s="24" t="s">
        <v>97</v>
      </c>
      <c r="G99" s="8"/>
      <c r="H99" s="71">
        <v>255</v>
      </c>
      <c r="I99" s="69">
        <v>102</v>
      </c>
    </row>
    <row r="100" spans="1:9" x14ac:dyDescent="0.35">
      <c r="A100" s="13">
        <f t="shared" si="2"/>
        <v>83</v>
      </c>
      <c r="B100" s="12" t="s">
        <v>83</v>
      </c>
      <c r="C100" s="64" t="s">
        <v>179</v>
      </c>
      <c r="D100" s="16">
        <v>20</v>
      </c>
      <c r="E100" s="13" t="s">
        <v>37</v>
      </c>
      <c r="F100" s="24" t="s">
        <v>97</v>
      </c>
      <c r="G100" s="8"/>
      <c r="H100" s="72">
        <v>96.6</v>
      </c>
      <c r="I100" s="69">
        <v>38.64</v>
      </c>
    </row>
    <row r="101" spans="1:9" x14ac:dyDescent="0.35">
      <c r="A101" s="13">
        <f t="shared" si="2"/>
        <v>84</v>
      </c>
      <c r="B101" s="12" t="s">
        <v>16</v>
      </c>
      <c r="C101" s="64" t="s">
        <v>131</v>
      </c>
      <c r="D101" s="16">
        <v>45</v>
      </c>
      <c r="E101" s="13" t="s">
        <v>37</v>
      </c>
      <c r="F101" s="24" t="s">
        <v>97</v>
      </c>
      <c r="G101" s="8"/>
      <c r="H101" s="72">
        <v>280.45</v>
      </c>
      <c r="I101" s="69">
        <v>112.18</v>
      </c>
    </row>
    <row r="102" spans="1:9" x14ac:dyDescent="0.35">
      <c r="A102" s="13">
        <f t="shared" si="2"/>
        <v>85</v>
      </c>
      <c r="B102" s="12" t="s">
        <v>93</v>
      </c>
      <c r="C102" s="64" t="s">
        <v>132</v>
      </c>
      <c r="D102" s="16">
        <v>70</v>
      </c>
      <c r="E102" s="13" t="s">
        <v>37</v>
      </c>
      <c r="F102" s="24" t="s">
        <v>97</v>
      </c>
      <c r="G102" s="8"/>
      <c r="H102" s="71">
        <v>88</v>
      </c>
      <c r="I102" s="69">
        <v>35.200000000000003</v>
      </c>
    </row>
    <row r="103" spans="1:9" ht="58" x14ac:dyDescent="0.35">
      <c r="A103" s="13">
        <f t="shared" si="2"/>
        <v>86</v>
      </c>
      <c r="B103" s="12" t="s">
        <v>94</v>
      </c>
      <c r="C103" s="65" t="s">
        <v>188</v>
      </c>
      <c r="D103" s="16">
        <v>810</v>
      </c>
      <c r="E103" s="13" t="s">
        <v>37</v>
      </c>
      <c r="F103" s="24" t="s">
        <v>97</v>
      </c>
      <c r="G103" s="8"/>
      <c r="H103" s="71">
        <v>135.5</v>
      </c>
      <c r="I103" s="69">
        <v>54.2</v>
      </c>
    </row>
    <row r="104" spans="1:9" x14ac:dyDescent="0.35">
      <c r="A104" s="13">
        <f t="shared" si="2"/>
        <v>87</v>
      </c>
      <c r="B104" s="12" t="s">
        <v>91</v>
      </c>
      <c r="C104" s="53" t="s">
        <v>180</v>
      </c>
      <c r="D104" s="16">
        <v>268</v>
      </c>
      <c r="E104" s="13" t="s">
        <v>37</v>
      </c>
      <c r="F104" s="24" t="s">
        <v>97</v>
      </c>
      <c r="G104" s="13"/>
      <c r="H104" s="71">
        <v>662.5</v>
      </c>
      <c r="I104" s="69">
        <v>265</v>
      </c>
    </row>
    <row r="105" spans="1:9" x14ac:dyDescent="0.35">
      <c r="A105" s="13">
        <f t="shared" si="2"/>
        <v>88</v>
      </c>
      <c r="B105" s="12" t="s">
        <v>18</v>
      </c>
      <c r="C105" s="65" t="s">
        <v>134</v>
      </c>
      <c r="D105" s="16">
        <v>10</v>
      </c>
      <c r="E105" s="13" t="s">
        <v>37</v>
      </c>
      <c r="F105" s="24" t="s">
        <v>97</v>
      </c>
      <c r="G105" s="13"/>
      <c r="H105" s="56">
        <v>92.25</v>
      </c>
      <c r="I105" s="52">
        <v>36.9</v>
      </c>
    </row>
    <row r="106" spans="1:9" x14ac:dyDescent="0.35">
      <c r="A106" s="13">
        <f t="shared" si="2"/>
        <v>89</v>
      </c>
      <c r="B106" s="12" t="s">
        <v>19</v>
      </c>
      <c r="C106" s="12" t="s">
        <v>152</v>
      </c>
      <c r="D106" s="41">
        <v>20</v>
      </c>
      <c r="E106" s="13" t="s">
        <v>37</v>
      </c>
      <c r="F106" s="24" t="s">
        <v>97</v>
      </c>
      <c r="G106" s="15"/>
      <c r="H106" s="72">
        <v>3772.8</v>
      </c>
      <c r="I106" s="69">
        <v>1509.12</v>
      </c>
    </row>
    <row r="107" spans="1:9" x14ac:dyDescent="0.35">
      <c r="A107" s="13">
        <f t="shared" si="2"/>
        <v>90</v>
      </c>
      <c r="B107" s="12" t="s">
        <v>48</v>
      </c>
      <c r="C107" s="12" t="s">
        <v>168</v>
      </c>
      <c r="D107" s="41">
        <v>50</v>
      </c>
      <c r="E107" s="13" t="s">
        <v>37</v>
      </c>
      <c r="F107" s="24" t="s">
        <v>97</v>
      </c>
      <c r="G107" s="13"/>
      <c r="H107" s="71">
        <v>162.44999999999999</v>
      </c>
      <c r="I107" s="69">
        <v>64.98</v>
      </c>
    </row>
    <row r="108" spans="1:9" x14ac:dyDescent="0.35">
      <c r="A108" s="13">
        <f t="shared" si="2"/>
        <v>91</v>
      </c>
      <c r="B108" s="12" t="s">
        <v>7</v>
      </c>
      <c r="C108" s="12"/>
      <c r="D108" s="16">
        <v>250</v>
      </c>
      <c r="E108" s="13" t="s">
        <v>37</v>
      </c>
      <c r="F108" s="24" t="s">
        <v>97</v>
      </c>
      <c r="G108" s="13"/>
      <c r="H108" s="60">
        <v>0</v>
      </c>
      <c r="I108" s="52"/>
    </row>
    <row r="109" spans="1:9" ht="29" x14ac:dyDescent="0.35">
      <c r="A109" s="13">
        <f t="shared" si="2"/>
        <v>92</v>
      </c>
      <c r="B109" s="12" t="s">
        <v>8</v>
      </c>
      <c r="C109" s="12" t="s">
        <v>136</v>
      </c>
      <c r="D109" s="16">
        <v>265</v>
      </c>
      <c r="E109" s="13" t="s">
        <v>37</v>
      </c>
      <c r="F109" s="24" t="s">
        <v>97</v>
      </c>
      <c r="G109" s="13"/>
      <c r="H109" s="73">
        <v>153.13</v>
      </c>
      <c r="I109" s="69">
        <v>61.25</v>
      </c>
    </row>
    <row r="110" spans="1:9" s="1" customFormat="1" ht="29" x14ac:dyDescent="0.35">
      <c r="A110" s="13">
        <f t="shared" si="2"/>
        <v>93</v>
      </c>
      <c r="B110" s="19" t="s">
        <v>71</v>
      </c>
      <c r="C110" s="65" t="s">
        <v>137</v>
      </c>
      <c r="D110" s="16">
        <v>30</v>
      </c>
      <c r="E110" s="13" t="s">
        <v>37</v>
      </c>
      <c r="F110" s="24" t="s">
        <v>97</v>
      </c>
      <c r="G110" s="13"/>
      <c r="H110" s="71">
        <v>146.5</v>
      </c>
      <c r="I110" s="69">
        <v>58.6</v>
      </c>
    </row>
    <row r="111" spans="1:9" x14ac:dyDescent="0.35">
      <c r="A111" s="13">
        <f t="shared" si="2"/>
        <v>94</v>
      </c>
      <c r="B111" s="12" t="s">
        <v>22</v>
      </c>
      <c r="C111" s="53"/>
      <c r="D111" s="16">
        <v>25</v>
      </c>
      <c r="E111" s="13" t="s">
        <v>37</v>
      </c>
      <c r="F111" s="24" t="s">
        <v>97</v>
      </c>
      <c r="G111" s="13"/>
      <c r="H111" s="71">
        <v>0</v>
      </c>
      <c r="I111" s="69"/>
    </row>
    <row r="112" spans="1:9" x14ac:dyDescent="0.35">
      <c r="A112" s="13">
        <f t="shared" si="2"/>
        <v>95</v>
      </c>
      <c r="B112" s="12" t="s">
        <v>72</v>
      </c>
      <c r="C112" s="65" t="s">
        <v>169</v>
      </c>
      <c r="D112" s="16">
        <v>25</v>
      </c>
      <c r="E112" s="13" t="s">
        <v>37</v>
      </c>
      <c r="F112" s="24" t="s">
        <v>97</v>
      </c>
      <c r="G112" s="13"/>
      <c r="H112" s="71">
        <v>627.25</v>
      </c>
      <c r="I112" s="69">
        <v>250.9</v>
      </c>
    </row>
    <row r="113" spans="1:9" ht="29" x14ac:dyDescent="0.35">
      <c r="A113" s="13">
        <f t="shared" si="2"/>
        <v>96</v>
      </c>
      <c r="B113" s="12" t="s">
        <v>77</v>
      </c>
      <c r="C113" s="12" t="s">
        <v>140</v>
      </c>
      <c r="D113" s="16">
        <v>20</v>
      </c>
      <c r="E113" s="13" t="s">
        <v>37</v>
      </c>
      <c r="F113" s="24" t="s">
        <v>97</v>
      </c>
      <c r="G113" s="13"/>
      <c r="H113" s="71">
        <v>427.5</v>
      </c>
      <c r="I113" s="69">
        <v>171</v>
      </c>
    </row>
    <row r="114" spans="1:9" x14ac:dyDescent="0.35">
      <c r="A114" s="13">
        <f t="shared" si="2"/>
        <v>97</v>
      </c>
      <c r="B114" s="12" t="s">
        <v>78</v>
      </c>
      <c r="C114" s="12" t="s">
        <v>170</v>
      </c>
      <c r="D114" s="16">
        <v>20</v>
      </c>
      <c r="E114" s="13" t="s">
        <v>37</v>
      </c>
      <c r="F114" s="24" t="s">
        <v>97</v>
      </c>
      <c r="G114" s="13"/>
      <c r="H114" s="71">
        <v>675</v>
      </c>
      <c r="I114" s="69">
        <v>270</v>
      </c>
    </row>
    <row r="115" spans="1:9" x14ac:dyDescent="0.35">
      <c r="A115" s="13">
        <f t="shared" si="2"/>
        <v>98</v>
      </c>
      <c r="B115" s="12" t="s">
        <v>79</v>
      </c>
      <c r="C115" s="12" t="s">
        <v>153</v>
      </c>
      <c r="D115" s="16">
        <v>20</v>
      </c>
      <c r="E115" s="13" t="s">
        <v>37</v>
      </c>
      <c r="F115" s="24" t="s">
        <v>97</v>
      </c>
      <c r="G115" s="13"/>
      <c r="H115" s="71">
        <v>135.5</v>
      </c>
      <c r="I115" s="69">
        <v>54.2</v>
      </c>
    </row>
    <row r="116" spans="1:9" x14ac:dyDescent="0.35">
      <c r="A116" s="13">
        <v>99</v>
      </c>
      <c r="B116" s="12" t="s">
        <v>49</v>
      </c>
      <c r="C116" s="53" t="s">
        <v>154</v>
      </c>
      <c r="D116" s="16">
        <v>30</v>
      </c>
      <c r="E116" s="13" t="s">
        <v>37</v>
      </c>
      <c r="F116" s="24" t="s">
        <v>97</v>
      </c>
      <c r="G116" s="13"/>
      <c r="H116" s="74">
        <v>912</v>
      </c>
      <c r="I116" s="75">
        <v>364.8</v>
      </c>
    </row>
    <row r="117" spans="1:9" x14ac:dyDescent="0.35">
      <c r="A117" s="13">
        <v>100</v>
      </c>
      <c r="B117" s="12" t="s">
        <v>20</v>
      </c>
      <c r="C117" s="53" t="s">
        <v>155</v>
      </c>
      <c r="D117" s="16">
        <v>55</v>
      </c>
      <c r="E117" s="13" t="s">
        <v>43</v>
      </c>
      <c r="F117" s="24" t="s">
        <v>97</v>
      </c>
      <c r="G117" s="13"/>
      <c r="H117" s="71">
        <v>679</v>
      </c>
      <c r="I117" s="69">
        <v>679</v>
      </c>
    </row>
    <row r="118" spans="1:9" x14ac:dyDescent="0.35">
      <c r="A118" s="13">
        <f t="shared" si="2"/>
        <v>101</v>
      </c>
      <c r="B118" s="12" t="s">
        <v>96</v>
      </c>
      <c r="C118" s="65" t="s">
        <v>156</v>
      </c>
      <c r="D118" s="16">
        <v>10</v>
      </c>
      <c r="E118" s="13" t="s">
        <v>43</v>
      </c>
      <c r="F118" s="24" t="s">
        <v>97</v>
      </c>
      <c r="G118" s="13"/>
      <c r="H118" s="71">
        <v>103</v>
      </c>
      <c r="I118" s="69">
        <v>103</v>
      </c>
    </row>
    <row r="119" spans="1:9" x14ac:dyDescent="0.35">
      <c r="A119" s="13">
        <f t="shared" si="2"/>
        <v>102</v>
      </c>
      <c r="B119" s="12" t="s">
        <v>14</v>
      </c>
      <c r="C119" s="65" t="s">
        <v>163</v>
      </c>
      <c r="D119" s="16">
        <v>192</v>
      </c>
      <c r="E119" s="13" t="s">
        <v>67</v>
      </c>
      <c r="F119" s="24" t="s">
        <v>97</v>
      </c>
      <c r="G119" s="24"/>
      <c r="H119" s="60"/>
      <c r="I119" s="52"/>
    </row>
    <row r="120" spans="1:9" x14ac:dyDescent="0.35">
      <c r="A120" s="13">
        <f t="shared" si="2"/>
        <v>103</v>
      </c>
      <c r="B120" s="12" t="s">
        <v>49</v>
      </c>
      <c r="C120" s="12" t="s">
        <v>163</v>
      </c>
      <c r="D120" s="12"/>
      <c r="E120" s="13" t="s">
        <v>45</v>
      </c>
      <c r="F120" s="24" t="s">
        <v>97</v>
      </c>
      <c r="G120" s="24"/>
      <c r="H120" s="60"/>
      <c r="I120" s="52"/>
    </row>
    <row r="121" spans="1:9" x14ac:dyDescent="0.35">
      <c r="A121" s="13">
        <f t="shared" si="2"/>
        <v>104</v>
      </c>
      <c r="B121" s="12" t="s">
        <v>76</v>
      </c>
      <c r="C121" s="12"/>
      <c r="D121" s="16">
        <v>20</v>
      </c>
      <c r="E121" s="13" t="s">
        <v>45</v>
      </c>
      <c r="F121" s="24" t="s">
        <v>97</v>
      </c>
      <c r="G121" s="13"/>
      <c r="H121" s="74">
        <v>121</v>
      </c>
      <c r="I121" s="76">
        <v>121</v>
      </c>
    </row>
    <row r="122" spans="1:9" x14ac:dyDescent="0.35">
      <c r="A122" s="13">
        <f t="shared" si="2"/>
        <v>105</v>
      </c>
      <c r="B122" s="12" t="s">
        <v>15</v>
      </c>
      <c r="C122" s="65" t="s">
        <v>145</v>
      </c>
      <c r="D122" s="41">
        <v>416</v>
      </c>
      <c r="E122" s="13" t="s">
        <v>41</v>
      </c>
      <c r="F122" s="24" t="s">
        <v>97</v>
      </c>
      <c r="G122" s="13"/>
      <c r="H122" s="71">
        <v>99.36</v>
      </c>
      <c r="I122" s="69">
        <v>12.42</v>
      </c>
    </row>
    <row r="123" spans="1:9" x14ac:dyDescent="0.35">
      <c r="A123" s="13">
        <f t="shared" si="2"/>
        <v>106</v>
      </c>
      <c r="B123" s="12" t="s">
        <v>95</v>
      </c>
      <c r="C123" s="65" t="s">
        <v>190</v>
      </c>
      <c r="D123" s="38">
        <v>3200</v>
      </c>
      <c r="E123" s="15" t="s">
        <v>42</v>
      </c>
      <c r="F123" s="24" t="s">
        <v>97</v>
      </c>
      <c r="G123" s="13"/>
      <c r="H123" s="60">
        <v>55.52</v>
      </c>
      <c r="I123" s="52">
        <v>3.47</v>
      </c>
    </row>
    <row r="124" spans="1:9" x14ac:dyDescent="0.35">
      <c r="A124" s="13">
        <f t="shared" si="2"/>
        <v>107</v>
      </c>
      <c r="B124" s="12" t="s">
        <v>13</v>
      </c>
      <c r="C124" s="65" t="s">
        <v>157</v>
      </c>
      <c r="D124" s="16">
        <v>160</v>
      </c>
      <c r="E124" s="13" t="s">
        <v>41</v>
      </c>
      <c r="F124" s="24" t="s">
        <v>97</v>
      </c>
      <c r="G124" s="13"/>
      <c r="H124" s="60">
        <v>13.76</v>
      </c>
      <c r="I124" s="77">
        <v>1.72</v>
      </c>
    </row>
    <row r="125" spans="1:9" x14ac:dyDescent="0.35">
      <c r="A125" s="13">
        <f t="shared" si="2"/>
        <v>108</v>
      </c>
      <c r="B125" s="12" t="s">
        <v>23</v>
      </c>
      <c r="C125" s="65" t="s">
        <v>158</v>
      </c>
      <c r="D125" s="16">
        <v>120</v>
      </c>
      <c r="E125" s="13" t="s">
        <v>39</v>
      </c>
      <c r="F125" s="13"/>
      <c r="G125" s="24" t="s">
        <v>97</v>
      </c>
      <c r="H125" s="71">
        <v>413.76</v>
      </c>
      <c r="I125" s="69">
        <v>34.479999999999997</v>
      </c>
    </row>
    <row r="126" spans="1:9" ht="43.5" x14ac:dyDescent="0.35">
      <c r="A126" s="13">
        <f t="shared" si="2"/>
        <v>109</v>
      </c>
      <c r="B126" s="12" t="s">
        <v>90</v>
      </c>
      <c r="C126" s="65" t="s">
        <v>159</v>
      </c>
      <c r="D126" s="16">
        <v>96</v>
      </c>
      <c r="E126" s="13" t="s">
        <v>40</v>
      </c>
      <c r="F126" s="8"/>
      <c r="G126" s="24" t="s">
        <v>97</v>
      </c>
      <c r="H126" s="60">
        <v>63.78</v>
      </c>
      <c r="I126" s="52">
        <v>10.63</v>
      </c>
    </row>
    <row r="127" spans="1:9" ht="29" x14ac:dyDescent="0.35">
      <c r="A127" s="13">
        <f t="shared" si="2"/>
        <v>110</v>
      </c>
      <c r="B127" s="19" t="s">
        <v>51</v>
      </c>
      <c r="C127" s="12" t="s">
        <v>148</v>
      </c>
      <c r="D127" s="16">
        <v>10</v>
      </c>
      <c r="E127" s="13" t="s">
        <v>44</v>
      </c>
      <c r="F127" s="13"/>
      <c r="G127" s="35" t="s">
        <v>97</v>
      </c>
      <c r="H127" s="74">
        <v>49</v>
      </c>
      <c r="I127" s="52">
        <v>9.8000000000000007</v>
      </c>
    </row>
    <row r="128" spans="1:9" ht="29" x14ac:dyDescent="0.35">
      <c r="A128" s="13">
        <f t="shared" si="2"/>
        <v>111</v>
      </c>
      <c r="B128" s="12" t="s">
        <v>73</v>
      </c>
      <c r="C128" s="65" t="s">
        <v>149</v>
      </c>
      <c r="D128" s="41">
        <v>15</v>
      </c>
      <c r="E128" s="13" t="s">
        <v>74</v>
      </c>
      <c r="F128" s="13"/>
      <c r="G128" s="24" t="s">
        <v>97</v>
      </c>
      <c r="H128">
        <v>295.88</v>
      </c>
      <c r="I128" s="76">
        <v>78.900000000000006</v>
      </c>
    </row>
    <row r="129" spans="1:11" x14ac:dyDescent="0.35">
      <c r="A129" s="30"/>
      <c r="B129" s="30"/>
      <c r="C129" s="30"/>
      <c r="D129" s="30"/>
      <c r="E129" s="30"/>
      <c r="F129" s="30"/>
      <c r="G129" s="30"/>
      <c r="H129" s="30"/>
      <c r="I129" s="30"/>
    </row>
    <row r="130" spans="1:11" ht="21" x14ac:dyDescent="0.5">
      <c r="A130" s="84" t="s">
        <v>52</v>
      </c>
      <c r="B130" s="85"/>
      <c r="C130" s="85"/>
      <c r="D130" s="85"/>
      <c r="E130" s="85"/>
      <c r="F130" s="85"/>
      <c r="G130" s="85"/>
      <c r="H130" s="85"/>
      <c r="I130" s="85"/>
    </row>
    <row r="131" spans="1:11" ht="29" x14ac:dyDescent="0.35">
      <c r="A131" s="2" t="s">
        <v>0</v>
      </c>
      <c r="B131" s="20" t="s">
        <v>3</v>
      </c>
      <c r="C131" s="9" t="s">
        <v>111</v>
      </c>
      <c r="D131" s="2" t="s">
        <v>100</v>
      </c>
      <c r="E131" s="17" t="s">
        <v>36</v>
      </c>
      <c r="F131" s="21" t="s">
        <v>98</v>
      </c>
      <c r="G131" s="23" t="s">
        <v>99</v>
      </c>
      <c r="H131" s="2" t="s">
        <v>107</v>
      </c>
      <c r="I131" s="2" t="s">
        <v>110</v>
      </c>
    </row>
    <row r="132" spans="1:11" ht="29" x14ac:dyDescent="0.35">
      <c r="A132" s="13">
        <v>112</v>
      </c>
      <c r="B132" s="12" t="s">
        <v>6</v>
      </c>
      <c r="C132" s="12" t="s">
        <v>162</v>
      </c>
      <c r="D132" s="16" t="s">
        <v>101</v>
      </c>
      <c r="E132" s="37" t="s">
        <v>85</v>
      </c>
      <c r="F132" s="24" t="s">
        <v>97</v>
      </c>
      <c r="G132" s="13"/>
      <c r="H132" s="78">
        <v>5220</v>
      </c>
      <c r="I132" s="69">
        <v>20.88</v>
      </c>
    </row>
    <row r="133" spans="1:11" ht="29" x14ac:dyDescent="0.35">
      <c r="A133" s="13">
        <f>SUM(A132+1)</f>
        <v>113</v>
      </c>
      <c r="B133" s="12" t="s">
        <v>8</v>
      </c>
      <c r="C133" s="12" t="s">
        <v>136</v>
      </c>
      <c r="D133" s="16" t="s">
        <v>102</v>
      </c>
      <c r="E133" s="37" t="s">
        <v>85</v>
      </c>
      <c r="F133" s="24" t="s">
        <v>97</v>
      </c>
      <c r="G133" s="13"/>
      <c r="H133" s="78">
        <v>15162.5</v>
      </c>
      <c r="I133" s="69">
        <v>60.65</v>
      </c>
    </row>
    <row r="134" spans="1:11" ht="29" x14ac:dyDescent="0.35">
      <c r="A134" s="13">
        <f t="shared" ref="A134:A139" si="3">SUM(A133+1)</f>
        <v>114</v>
      </c>
      <c r="B134" s="12" t="s">
        <v>7</v>
      </c>
      <c r="C134" s="53"/>
      <c r="D134" s="16" t="s">
        <v>103</v>
      </c>
      <c r="E134" s="37" t="s">
        <v>85</v>
      </c>
      <c r="F134" s="24" t="s">
        <v>97</v>
      </c>
      <c r="G134" s="13"/>
      <c r="H134" s="57">
        <v>0</v>
      </c>
      <c r="I134" s="52"/>
    </row>
    <row r="135" spans="1:11" ht="29" x14ac:dyDescent="0.35">
      <c r="A135" s="13">
        <f t="shared" si="3"/>
        <v>115</v>
      </c>
      <c r="B135" s="12" t="s">
        <v>6</v>
      </c>
      <c r="C135" s="12" t="s">
        <v>162</v>
      </c>
      <c r="D135" s="16" t="s">
        <v>101</v>
      </c>
      <c r="E135" s="37" t="s">
        <v>85</v>
      </c>
      <c r="F135" s="24" t="s">
        <v>97</v>
      </c>
      <c r="G135" s="13"/>
      <c r="H135" s="78">
        <v>5220</v>
      </c>
      <c r="I135" s="69">
        <v>20.88</v>
      </c>
    </row>
    <row r="136" spans="1:11" ht="29" x14ac:dyDescent="0.35">
      <c r="A136" s="13">
        <f t="shared" si="3"/>
        <v>116</v>
      </c>
      <c r="B136" s="12" t="s">
        <v>4</v>
      </c>
      <c r="C136" s="12" t="s">
        <v>128</v>
      </c>
      <c r="D136" s="16" t="s">
        <v>104</v>
      </c>
      <c r="E136" s="37" t="s">
        <v>85</v>
      </c>
      <c r="F136" s="24" t="s">
        <v>97</v>
      </c>
      <c r="G136" s="13"/>
      <c r="H136" s="78">
        <v>3745</v>
      </c>
      <c r="I136" s="69">
        <v>14.98</v>
      </c>
    </row>
    <row r="137" spans="1:11" ht="29" x14ac:dyDescent="0.35">
      <c r="A137" s="13">
        <f t="shared" si="3"/>
        <v>117</v>
      </c>
      <c r="B137" s="12" t="s">
        <v>7</v>
      </c>
      <c r="C137" s="12"/>
      <c r="D137" s="37" t="s">
        <v>103</v>
      </c>
      <c r="E137" s="37" t="s">
        <v>85</v>
      </c>
      <c r="F137" s="24" t="s">
        <v>97</v>
      </c>
      <c r="G137" s="13"/>
      <c r="H137" s="57">
        <v>0</v>
      </c>
      <c r="I137" s="52"/>
    </row>
    <row r="138" spans="1:11" ht="29" x14ac:dyDescent="0.35">
      <c r="A138" s="13">
        <f t="shared" si="3"/>
        <v>118</v>
      </c>
      <c r="B138" s="12" t="s">
        <v>8</v>
      </c>
      <c r="C138" s="12" t="s">
        <v>136</v>
      </c>
      <c r="D138" s="37" t="s">
        <v>102</v>
      </c>
      <c r="E138" s="37" t="s">
        <v>85</v>
      </c>
      <c r="F138" s="24" t="s">
        <v>97</v>
      </c>
      <c r="G138" s="13"/>
      <c r="H138" s="78">
        <v>15162.5</v>
      </c>
      <c r="I138" s="69">
        <v>60.65</v>
      </c>
    </row>
    <row r="139" spans="1:11" ht="29" x14ac:dyDescent="0.35">
      <c r="A139" s="13">
        <f t="shared" si="3"/>
        <v>119</v>
      </c>
      <c r="B139" s="12" t="s">
        <v>81</v>
      </c>
      <c r="C139" s="12" t="s">
        <v>160</v>
      </c>
      <c r="D139" s="37" t="s">
        <v>102</v>
      </c>
      <c r="E139" s="37" t="s">
        <v>85</v>
      </c>
      <c r="F139" s="24" t="s">
        <v>97</v>
      </c>
      <c r="G139" s="13"/>
      <c r="H139" s="62">
        <v>91200</v>
      </c>
      <c r="I139" s="52">
        <v>364.8</v>
      </c>
    </row>
    <row r="140" spans="1:11" x14ac:dyDescent="0.35">
      <c r="A140" s="31"/>
      <c r="B140" s="32"/>
      <c r="C140" s="32"/>
      <c r="D140" s="32"/>
      <c r="E140" s="31"/>
      <c r="F140" s="31"/>
      <c r="G140" s="31"/>
      <c r="H140" s="33"/>
      <c r="I140" s="33"/>
    </row>
    <row r="141" spans="1:11" ht="21" x14ac:dyDescent="0.5">
      <c r="A141" s="84" t="s">
        <v>80</v>
      </c>
      <c r="B141" s="85"/>
      <c r="C141" s="85"/>
      <c r="D141" s="85"/>
      <c r="E141" s="85"/>
      <c r="F141" s="85"/>
      <c r="G141" s="85"/>
      <c r="H141" s="85"/>
      <c r="I141" s="85"/>
      <c r="J141" s="47"/>
    </row>
    <row r="142" spans="1:11" ht="29" x14ac:dyDescent="0.35">
      <c r="A142" s="2" t="s">
        <v>0</v>
      </c>
      <c r="B142" s="20" t="s">
        <v>3</v>
      </c>
      <c r="C142" s="9" t="s">
        <v>111</v>
      </c>
      <c r="D142" s="2" t="s">
        <v>100</v>
      </c>
      <c r="E142" s="2" t="s">
        <v>36</v>
      </c>
      <c r="F142" s="21" t="s">
        <v>98</v>
      </c>
      <c r="G142" s="23" t="s">
        <v>99</v>
      </c>
      <c r="H142" s="2" t="s">
        <v>107</v>
      </c>
      <c r="I142" s="2" t="s">
        <v>108</v>
      </c>
      <c r="J142" s="48"/>
      <c r="K142" s="49"/>
    </row>
    <row r="143" spans="1:11" ht="29" x14ac:dyDescent="0.35">
      <c r="A143" s="13">
        <f>SUM(A139+1)</f>
        <v>120</v>
      </c>
      <c r="B143" s="5" t="s">
        <v>9</v>
      </c>
      <c r="C143" s="66" t="s">
        <v>9</v>
      </c>
      <c r="D143" s="16" t="s">
        <v>101</v>
      </c>
      <c r="E143" s="36" t="s">
        <v>85</v>
      </c>
      <c r="F143" s="24" t="s">
        <v>97</v>
      </c>
      <c r="G143" s="11"/>
      <c r="H143" s="78">
        <v>22272.5</v>
      </c>
      <c r="I143" s="79">
        <v>89.09</v>
      </c>
      <c r="J143" s="1"/>
    </row>
    <row r="144" spans="1:11" ht="29" x14ac:dyDescent="0.35">
      <c r="A144" s="13">
        <f>SUM(A143+1)</f>
        <v>121</v>
      </c>
      <c r="B144" s="6" t="s">
        <v>10</v>
      </c>
      <c r="C144" s="67" t="s">
        <v>10</v>
      </c>
      <c r="D144" s="16" t="s">
        <v>101</v>
      </c>
      <c r="E144" s="36" t="s">
        <v>85</v>
      </c>
      <c r="F144" s="24" t="s">
        <v>97</v>
      </c>
      <c r="G144" s="11"/>
      <c r="H144" s="78">
        <v>24092.5</v>
      </c>
      <c r="I144" s="79">
        <v>96.37</v>
      </c>
      <c r="J144" s="1"/>
    </row>
    <row r="145" spans="1:10" ht="29" x14ac:dyDescent="0.35">
      <c r="A145" s="13">
        <f t="shared" ref="A145:A150" si="4">SUM(A144+1)</f>
        <v>122</v>
      </c>
      <c r="B145" s="4" t="s">
        <v>11</v>
      </c>
      <c r="C145" s="7" t="s">
        <v>11</v>
      </c>
      <c r="D145" s="16" t="s">
        <v>101</v>
      </c>
      <c r="E145" s="36" t="s">
        <v>85</v>
      </c>
      <c r="F145" s="24" t="s">
        <v>97</v>
      </c>
      <c r="G145" s="11"/>
      <c r="H145" s="78">
        <v>18810</v>
      </c>
      <c r="I145" s="79">
        <v>75.239999999999995</v>
      </c>
      <c r="J145" s="1"/>
    </row>
    <row r="146" spans="1:10" ht="39.5" x14ac:dyDescent="0.35">
      <c r="A146" s="13">
        <f t="shared" si="4"/>
        <v>123</v>
      </c>
      <c r="B146" s="4" t="s">
        <v>84</v>
      </c>
      <c r="C146" s="7" t="s">
        <v>84</v>
      </c>
      <c r="D146" s="16" t="s">
        <v>101</v>
      </c>
      <c r="E146" s="36" t="s">
        <v>85</v>
      </c>
      <c r="F146" s="24" t="s">
        <v>97</v>
      </c>
      <c r="G146" s="11"/>
      <c r="H146" s="78">
        <v>30897.5</v>
      </c>
      <c r="I146" s="79">
        <v>123.59</v>
      </c>
      <c r="J146" s="1"/>
    </row>
    <row r="147" spans="1:10" ht="39.5" x14ac:dyDescent="0.35">
      <c r="A147" s="13">
        <f t="shared" si="4"/>
        <v>124</v>
      </c>
      <c r="B147" s="5" t="s">
        <v>86</v>
      </c>
      <c r="C147" s="66" t="s">
        <v>86</v>
      </c>
      <c r="D147" s="16" t="s">
        <v>101</v>
      </c>
      <c r="E147" s="36" t="s">
        <v>85</v>
      </c>
      <c r="F147" s="24" t="s">
        <v>97</v>
      </c>
      <c r="G147" s="11"/>
      <c r="H147" s="78">
        <v>27425</v>
      </c>
      <c r="I147" s="79">
        <v>109.7</v>
      </c>
      <c r="J147" s="1"/>
    </row>
    <row r="148" spans="1:10" ht="29" x14ac:dyDescent="0.35">
      <c r="A148" s="13">
        <f t="shared" si="4"/>
        <v>125</v>
      </c>
      <c r="B148" s="5" t="s">
        <v>87</v>
      </c>
      <c r="C148" s="66" t="s">
        <v>87</v>
      </c>
      <c r="D148" s="16" t="s">
        <v>101</v>
      </c>
      <c r="E148" s="36" t="s">
        <v>85</v>
      </c>
      <c r="F148" s="24" t="s">
        <v>97</v>
      </c>
      <c r="G148" s="11"/>
      <c r="H148" s="78">
        <v>25175</v>
      </c>
      <c r="I148" s="79">
        <v>100.7</v>
      </c>
      <c r="J148" s="1"/>
    </row>
    <row r="149" spans="1:10" ht="39.5" x14ac:dyDescent="0.35">
      <c r="A149" s="13">
        <f t="shared" si="4"/>
        <v>126</v>
      </c>
      <c r="B149" s="5" t="s">
        <v>88</v>
      </c>
      <c r="C149" s="66" t="s">
        <v>88</v>
      </c>
      <c r="D149" s="16" t="s">
        <v>101</v>
      </c>
      <c r="E149" s="36" t="s">
        <v>85</v>
      </c>
      <c r="F149" s="24" t="s">
        <v>97</v>
      </c>
      <c r="G149" s="11"/>
      <c r="H149" s="78">
        <v>31337.5</v>
      </c>
      <c r="I149" s="79">
        <v>125.35</v>
      </c>
      <c r="J149" s="1"/>
    </row>
    <row r="150" spans="1:10" ht="29" x14ac:dyDescent="0.35">
      <c r="A150" s="13">
        <f t="shared" si="4"/>
        <v>127</v>
      </c>
      <c r="B150" s="7" t="s">
        <v>89</v>
      </c>
      <c r="C150" s="7" t="s">
        <v>89</v>
      </c>
      <c r="D150" s="16" t="s">
        <v>101</v>
      </c>
      <c r="E150" s="36" t="s">
        <v>85</v>
      </c>
      <c r="F150" s="24" t="s">
        <v>97</v>
      </c>
      <c r="G150" s="11"/>
      <c r="H150" s="78">
        <v>23640</v>
      </c>
      <c r="I150" s="79">
        <v>94.56</v>
      </c>
      <c r="J150" s="1"/>
    </row>
    <row r="151" spans="1:10" x14ac:dyDescent="0.35">
      <c r="A151" s="30"/>
      <c r="B151" s="30"/>
      <c r="C151" s="30"/>
      <c r="D151" s="30"/>
      <c r="E151" s="30"/>
      <c r="F151" s="30"/>
      <c r="G151" s="30"/>
      <c r="H151" s="30"/>
      <c r="I151" s="30"/>
      <c r="J151" s="1"/>
    </row>
    <row r="152" spans="1:10" x14ac:dyDescent="0.35">
      <c r="B152" s="53" t="s">
        <v>171</v>
      </c>
      <c r="C152" s="53" t="s">
        <v>192</v>
      </c>
      <c r="D152" s="53"/>
      <c r="E152" s="53" t="s">
        <v>172</v>
      </c>
      <c r="F152" s="53"/>
      <c r="G152" s="53"/>
      <c r="H152" s="53" t="s">
        <v>181</v>
      </c>
      <c r="I152" s="82">
        <v>94</v>
      </c>
    </row>
    <row r="153" spans="1:10" x14ac:dyDescent="0.35">
      <c r="B153" s="53" t="s">
        <v>173</v>
      </c>
      <c r="C153" s="53" t="s">
        <v>183</v>
      </c>
      <c r="D153" s="53"/>
      <c r="E153" s="53" t="s">
        <v>174</v>
      </c>
      <c r="F153" s="53"/>
      <c r="G153" s="53"/>
      <c r="H153" s="53" t="s">
        <v>182</v>
      </c>
      <c r="I153" s="82">
        <v>1135.3599999999999</v>
      </c>
    </row>
    <row r="154" spans="1:10" x14ac:dyDescent="0.35">
      <c r="B154" s="53" t="s">
        <v>173</v>
      </c>
      <c r="C154" s="53" t="s">
        <v>191</v>
      </c>
      <c r="D154" s="53"/>
      <c r="E154" s="53" t="s">
        <v>185</v>
      </c>
      <c r="F154" s="53"/>
      <c r="G154" s="53"/>
      <c r="H154" s="81" t="s">
        <v>184</v>
      </c>
      <c r="I154" s="81">
        <v>1102.08</v>
      </c>
    </row>
    <row r="155" spans="1:10" x14ac:dyDescent="0.35">
      <c r="B155" s="53" t="s">
        <v>171</v>
      </c>
      <c r="C155" s="53" t="s">
        <v>171</v>
      </c>
      <c r="D155" s="53"/>
      <c r="E155" s="53" t="s">
        <v>186</v>
      </c>
      <c r="F155" s="53"/>
      <c r="G155" s="53"/>
      <c r="H155" s="83" t="s">
        <v>187</v>
      </c>
      <c r="I155" s="82">
        <v>91.5</v>
      </c>
    </row>
    <row r="156" spans="1:10" x14ac:dyDescent="0.35">
      <c r="B156" s="53" t="s">
        <v>193</v>
      </c>
      <c r="C156" s="53" t="s">
        <v>193</v>
      </c>
      <c r="D156" s="53"/>
      <c r="E156" s="53" t="s">
        <v>172</v>
      </c>
      <c r="F156" s="53"/>
      <c r="G156" s="53"/>
      <c r="H156" s="53"/>
      <c r="I156" s="82">
        <v>214</v>
      </c>
    </row>
    <row r="157" spans="1:10" x14ac:dyDescent="0.35">
      <c r="B157" s="53" t="s">
        <v>194</v>
      </c>
      <c r="C157" s="53" t="s">
        <v>194</v>
      </c>
      <c r="D157" s="53"/>
      <c r="E157" s="53" t="s">
        <v>172</v>
      </c>
      <c r="F157" s="53"/>
      <c r="G157" s="53"/>
      <c r="H157" s="53"/>
      <c r="I157" s="82">
        <v>184</v>
      </c>
    </row>
    <row r="158" spans="1:10" x14ac:dyDescent="0.35">
      <c r="B158" s="53"/>
      <c r="C158" s="53"/>
      <c r="D158" s="53"/>
      <c r="E158" s="53"/>
      <c r="F158" s="53"/>
      <c r="G158" s="53"/>
      <c r="H158" s="53"/>
      <c r="I158" s="53"/>
    </row>
    <row r="159" spans="1:10" x14ac:dyDescent="0.35">
      <c r="B159" s="53"/>
      <c r="C159" s="53"/>
      <c r="D159" s="53"/>
      <c r="E159" s="53"/>
      <c r="F159" s="53"/>
      <c r="G159" s="53"/>
      <c r="H159" s="53"/>
      <c r="I159" s="53"/>
    </row>
    <row r="160" spans="1:10" x14ac:dyDescent="0.35">
      <c r="B160" s="53"/>
      <c r="C160" s="53"/>
      <c r="D160" s="53"/>
      <c r="E160" s="53"/>
      <c r="F160" s="53"/>
      <c r="G160" s="53"/>
      <c r="H160" s="53"/>
      <c r="I160" s="53"/>
    </row>
  </sheetData>
  <autoFilter ref="I152" xr:uid="{00000000-0001-0000-0000-000000000000}"/>
  <mergeCells count="11">
    <mergeCell ref="A87:I87"/>
    <mergeCell ref="A44:I44"/>
    <mergeCell ref="A130:I130"/>
    <mergeCell ref="A141:I141"/>
    <mergeCell ref="A1:I2"/>
    <mergeCell ref="A3:I3"/>
    <mergeCell ref="A4:I4"/>
    <mergeCell ref="A5:B5"/>
    <mergeCell ref="E5:I5"/>
    <mergeCell ref="A26:I26"/>
    <mergeCell ref="A8:I8"/>
  </mergeCells>
  <dataValidations count="2">
    <dataValidation type="list" allowBlank="1" showInputMessage="1" showErrorMessage="1" sqref="H20 H38" xr:uid="{00000000-0002-0000-0000-000001000000}">
      <formula1>$K$35:$K$36</formula1>
    </dataValidation>
    <dataValidation type="list" allowBlank="1" showInputMessage="1" showErrorMessage="1" sqref="I85 H137 H84:H85" xr:uid="{00000000-0002-0000-0000-000002000000}">
      <formula1>#REF!</formula1>
    </dataValidation>
  </dataValidations>
  <pageMargins left="0.7" right="0.7" top="0.75" bottom="0.75" header="0.3" footer="0.3"/>
  <pageSetup paperSize="5" scale="73" fitToHeight="0" orientation="landscape" r:id="rId1"/>
  <headerFooter>
    <oddFooter>&amp;LPage &amp;P</oddFooter>
  </headerFooter>
  <drawing r:id="rId2"/>
</worksheet>
</file>

<file path=docMetadata/LabelInfo.xml><?xml version="1.0" encoding="utf-8"?>
<clbl:labelList xmlns:clbl="http://schemas.microsoft.com/office/2020/mipLabelMetadata">
  <clbl:label id="{8d98c8e4-5f12-4730-ba60-b1ea8cc3db61}" enabled="1" method="Privileged" siteId="{5e0b361b-59ed-466e-8759-03044804619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Schedule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John Paul Culligan</cp:lastModifiedBy>
  <cp:lastPrinted>2025-02-17T16:54:25Z</cp:lastPrinted>
  <dcterms:created xsi:type="dcterms:W3CDTF">2016-07-21T23:06:40Z</dcterms:created>
  <dcterms:modified xsi:type="dcterms:W3CDTF">2025-02-18T17:24:26Z</dcterms:modified>
</cp:coreProperties>
</file>