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https://wilburellis.sharepoint.com/sites/IntermountainProMarkets/Shared Documents/General/Bids and State Contracts/Idaho/"/>
    </mc:Choice>
  </mc:AlternateContent>
  <xr:revisionPtr revIDLastSave="0" documentId="8_{20F5CC3C-0063-4A95-B721-65611B45C8BD}" xr6:coauthVersionLast="47" xr6:coauthVersionMax="47" xr10:uidLastSave="{00000000-0000-0000-0000-000000000000}"/>
  <bookViews>
    <workbookView xWindow="28680" yWindow="-120" windowWidth="29040" windowHeight="15720" firstSheet="1" xr2:uid="{00000000-000D-0000-FFFF-FFFF00000000}"/>
  </bookViews>
  <sheets>
    <sheet name="Bid Schedule" sheetId="6" r:id="rId1"/>
    <sheet name="Blends" sheetId="7" r:id="rId2"/>
  </sheets>
  <definedNames>
    <definedName name="_xlnm._FilterDatabase" localSheetId="0" hidden="1">'Bid Schedule'!$C$1:$C$172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3" i="6" l="1"/>
  <c r="A155" i="6" s="1"/>
  <c r="A157" i="6" s="1"/>
  <c r="A159" i="6" l="1"/>
  <c r="A92" i="6"/>
  <c r="A30" i="6" l="1"/>
  <c r="A35" i="6"/>
  <c r="A36" i="6" s="1"/>
  <c r="A39" i="6"/>
  <c r="A40" i="6" s="1"/>
  <c r="A11" i="6" l="1"/>
  <c r="A17" i="6" s="1"/>
  <c r="A18" i="6" s="1"/>
  <c r="A93" i="6" l="1"/>
  <c r="A94" i="6" s="1"/>
  <c r="A95" i="6" s="1"/>
  <c r="A96" i="6" s="1"/>
  <c r="A97" i="6" s="1"/>
  <c r="A98" i="6" s="1"/>
  <c r="A99" i="6" s="1"/>
  <c r="A100" i="6" s="1"/>
  <c r="A101" i="6" s="1"/>
  <c r="A102" i="6" s="1"/>
  <c r="A103" i="6" s="1"/>
  <c r="A104" i="6" s="1"/>
  <c r="A105" i="6" s="1"/>
  <c r="A107" i="6" s="1"/>
  <c r="A108" i="6" s="1"/>
  <c r="A109" i="6" s="1"/>
  <c r="A110" i="6" s="1"/>
  <c r="A111" i="6" s="1"/>
  <c r="A112" i="6" s="1"/>
  <c r="A113" i="6" s="1"/>
  <c r="A114" i="6" s="1"/>
  <c r="A115" i="6" s="1"/>
  <c r="A116" i="6" s="1"/>
  <c r="A117" i="6" s="1"/>
  <c r="A118" i="6" s="1"/>
  <c r="A121" i="6" s="1"/>
  <c r="A122" i="6" s="1"/>
  <c r="A123" i="6" s="1"/>
  <c r="A124" i="6" s="1"/>
  <c r="A125" i="6" s="1"/>
  <c r="A126" i="6" s="1"/>
  <c r="A127" i="6" s="1"/>
  <c r="A128" i="6" s="1"/>
  <c r="A129" i="6" s="1"/>
  <c r="A130" i="6" s="1"/>
  <c r="A131" i="6" s="1"/>
  <c r="A136" i="6" s="1"/>
  <c r="A137" i="6" s="1"/>
  <c r="A138" i="6" s="1"/>
  <c r="A139" i="6" s="1"/>
  <c r="A140" i="6" s="1"/>
  <c r="A141" i="6" s="1"/>
  <c r="A142" i="6" s="1"/>
  <c r="A146" i="6" s="1"/>
  <c r="A148" i="6" s="1"/>
  <c r="A150" i="6" s="1"/>
  <c r="A152" i="6" s="1"/>
  <c r="A154" i="6" s="1"/>
  <c r="A156" i="6" s="1"/>
  <c r="A158" i="6" s="1"/>
  <c r="A16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tc={E693C5D6-D8B8-47F9-B534-BD35E3E7424C}</author>
    <author>tc={C2D69925-BAA0-4E80-B397-25BB041F4885}</author>
  </authors>
  <commentList>
    <comment ref="D16" authorId="0" shapeId="0" xr:uid="{E693C5D6-D8B8-47F9-B534-BD35E3E7424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@Kevin Hupp please update the blends tab with current pricing so that we can submit to state of ID. Let me know when complete. We will transfer to the Bid Schedule tab before submitting.</t>
      </text>
    </comment>
    <comment ref="M145" authorId="1" shapeId="0" xr:uid="{C2D69925-BAA0-4E80-B397-25BB041F4885}">
      <text>
        <t>[Threaded comment]
Your version of Excel allows you to read this threaded comment; however, any edits to it will get removed if the file is opened in a newer version of Excel. Learn more: https://go.microsoft.com/fwlink/?linkid=870924
Comment:
    @Mark Hasquet can you please take a look at these blends for any updates before I submit?</t>
      </text>
    </comment>
  </commentList>
</comments>
</file>

<file path=xl/sharedStrings.xml><?xml version="1.0" encoding="utf-8"?>
<sst xmlns="http://schemas.openxmlformats.org/spreadsheetml/2006/main" count="1256" uniqueCount="277">
  <si>
    <t>ATTACHMENT D - PRICE SCHEDULE</t>
  </si>
  <si>
    <t>Bidder Name: Wilbur-Ellis</t>
  </si>
  <si>
    <t>Bidder's Authorized Representative:        Kathy Brown</t>
  </si>
  <si>
    <t>Phone:  (208) 509-1570</t>
  </si>
  <si>
    <t>ADJUVENTS TRADE NAME</t>
  </si>
  <si>
    <t>Item No.</t>
  </si>
  <si>
    <t>Adjuvants</t>
  </si>
  <si>
    <t>Trade Name</t>
  </si>
  <si>
    <t>Estimated Quantities</t>
  </si>
  <si>
    <t>Not to Exceed Container Size</t>
  </si>
  <si>
    <t>Chemical Liquid</t>
  </si>
  <si>
    <t>Form Solid</t>
  </si>
  <si>
    <t>Cost of the Container Size(s) 8.18.23</t>
  </si>
  <si>
    <t>Price per UOM 8.18.23</t>
  </si>
  <si>
    <t>Cost of the Container Size(s)11.13.23</t>
  </si>
  <si>
    <t>Price per UOM 11.13.23</t>
  </si>
  <si>
    <t>Cost of the Container Size(s)4.1.24</t>
  </si>
  <si>
    <t>Price per UOM 4.1.24</t>
  </si>
  <si>
    <t>Cost of the Container Size(s)10.1.24</t>
  </si>
  <si>
    <t>Price per UOM 10.1.24</t>
  </si>
  <si>
    <t>Comment</t>
  </si>
  <si>
    <t>Manufacturer</t>
  </si>
  <si>
    <t>SKU</t>
  </si>
  <si>
    <t xml:space="preserve">Drift Control (Justified or Crosshair) </t>
  </si>
  <si>
    <t>Crosshair</t>
  </si>
  <si>
    <t>2.5 gal</t>
  </si>
  <si>
    <t>ü</t>
  </si>
  <si>
    <t>Wilbur-Ellis</t>
  </si>
  <si>
    <t xml:space="preserve">Blend of Modified Vegetable Oil + Organosilicone Surfactant (Syl-Tac, Dyne-amic, Phase) </t>
  </si>
  <si>
    <t>Syl-tac EA</t>
  </si>
  <si>
    <t xml:space="preserve">Blend of Modified Vegetable Oil + Organosilicone Surfactant with Aquatic Label (Syl-Tac EA, Dyne-amic, Phase) </t>
  </si>
  <si>
    <t xml:space="preserve">Non-Ionic Surfactant (Activator 90) </t>
  </si>
  <si>
    <t>Alligare 90</t>
  </si>
  <si>
    <t>Alligare</t>
  </si>
  <si>
    <t xml:space="preserve">Non-Ionic Surfactant with Aquatic Label (Rainier-EA) </t>
  </si>
  <si>
    <t>Rainier EA</t>
  </si>
  <si>
    <t xml:space="preserve">Non-Ionic Surfactant with Aquatic Label </t>
  </si>
  <si>
    <t>R-11</t>
  </si>
  <si>
    <r>
      <t xml:space="preserve">Non-Ionic Surfactant </t>
    </r>
    <r>
      <rPr>
        <sz val="11"/>
        <rFont val="Calibri"/>
        <family val="2"/>
      </rPr>
      <t>(Generic 80% or better)</t>
    </r>
  </si>
  <si>
    <t>Aquatic Surfactant (Agri-Dex)</t>
  </si>
  <si>
    <t>No Bid</t>
  </si>
  <si>
    <t xml:space="preserve">Bareground Surfact + Drift Agent (Grounded) </t>
  </si>
  <si>
    <t>Bareground Surfact + Drift Agent (Efficax)</t>
  </si>
  <si>
    <t>Efficax</t>
  </si>
  <si>
    <t>Spray Colorant (Hi-Light Blue)</t>
  </si>
  <si>
    <t>Hi-Light Blue</t>
  </si>
  <si>
    <t>BASF</t>
  </si>
  <si>
    <t xml:space="preserve">Penetrant + Drift Control (Liberate) </t>
  </si>
  <si>
    <t>Alleviate</t>
  </si>
  <si>
    <r>
      <t>Penetrating Surfactant (Hel-Fire</t>
    </r>
    <r>
      <rPr>
        <sz val="11"/>
        <color theme="1"/>
        <rFont val="Calibri"/>
        <family val="2"/>
        <scheme val="minor"/>
      </rPr>
      <t>)</t>
    </r>
  </si>
  <si>
    <t>Cynder</t>
  </si>
  <si>
    <t>MSO + Non-Ionic + UAN Solution with Aquatic Label (Renegade-EA)</t>
  </si>
  <si>
    <t>Renegade EA</t>
  </si>
  <si>
    <t>Drift &amp; Deposition Agent with Aquatic Label (Diligence-EA)</t>
  </si>
  <si>
    <t xml:space="preserve">Antifoam (Defoamer) </t>
  </si>
  <si>
    <t>De-Foamer</t>
  </si>
  <si>
    <t>1 qt</t>
  </si>
  <si>
    <t>ADJUVENTS GENERIC NAME</t>
  </si>
  <si>
    <t>Generic Manufacturer &amp; Chemical Name</t>
  </si>
  <si>
    <t>Generic Name</t>
  </si>
  <si>
    <t>MVO Plus (Alligare)</t>
  </si>
  <si>
    <t>Super Spread MSO</t>
  </si>
  <si>
    <t>Super Marking Dye</t>
  </si>
  <si>
    <t>Alligare 7</t>
  </si>
  <si>
    <t>Penetrating Surfactant (Hel-Fire)</t>
  </si>
  <si>
    <t>Brimstone</t>
  </si>
  <si>
    <t xml:space="preserve">Antifoam (Defoamer, Generic) </t>
  </si>
  <si>
    <t>HERBICIDES TRADE NAME</t>
  </si>
  <si>
    <t>Herbicdes</t>
  </si>
  <si>
    <t>Glyphosate - 41% A.I.; 59% other ingredients (Glystar original) or equal</t>
  </si>
  <si>
    <t>Glystar Original</t>
  </si>
  <si>
    <t>30 gal</t>
  </si>
  <si>
    <t>Discontinued - Substitute Credit 41 Extra</t>
  </si>
  <si>
    <t>Tenkoz</t>
  </si>
  <si>
    <t>Diglycolamine (Vanquish, Dicamba HD) or equal</t>
  </si>
  <si>
    <t>Dicamba HD</t>
  </si>
  <si>
    <t>Albaugh</t>
  </si>
  <si>
    <r>
      <t>Picloram (Tordon</t>
    </r>
    <r>
      <rPr>
        <sz val="11"/>
        <rFont val="Calibri"/>
        <family val="2"/>
      </rPr>
      <t xml:space="preserve"> 22</t>
    </r>
    <r>
      <rPr>
        <sz val="11"/>
        <rFont val="Calibri"/>
        <family val="2"/>
        <scheme val="minor"/>
      </rPr>
      <t>K) or equal</t>
    </r>
  </si>
  <si>
    <t>Tordon 22K</t>
  </si>
  <si>
    <t>Corteva</t>
  </si>
  <si>
    <t>2,4-D, Dicamba (Veteran 720) or equal</t>
  </si>
  <si>
    <t>Rangestar</t>
  </si>
  <si>
    <t>2,4-D Acid (Hardball) or equal</t>
  </si>
  <si>
    <t>no bid</t>
  </si>
  <si>
    <t>2,4-D Choline (Freelexx) or equal</t>
  </si>
  <si>
    <t>Freelexx</t>
  </si>
  <si>
    <t>Min Sell Price</t>
  </si>
  <si>
    <t>3-(3,4-dichlorophenyl)-1, 1-dimethylurea (Diuron 4L); 40% A.I. (60% inert ingredients) or equal</t>
  </si>
  <si>
    <t>Diuron 4L</t>
  </si>
  <si>
    <t>Glyphosate - 53.8% A.I.; 46.2% other ingredients with aquatic label (Aquaneat) or equal</t>
  </si>
  <si>
    <t>Roundup Custom</t>
  </si>
  <si>
    <t>Bayer</t>
  </si>
  <si>
    <t>Glyphosate - 41% A.I plus surfactant</t>
  </si>
  <si>
    <t>Glystar Plus</t>
  </si>
  <si>
    <t>2,4-D Amine (Weedar 64) or equal</t>
  </si>
  <si>
    <t>2,4-D Amine</t>
  </si>
  <si>
    <t>Triclopyr (Garlon 4 Ultra) or equal</t>
  </si>
  <si>
    <t>Garlon 4 Ultra</t>
  </si>
  <si>
    <t>Triclopyr Choline (Vastlan) or equal</t>
  </si>
  <si>
    <t>Vastlan</t>
  </si>
  <si>
    <t>Triclopyr (Garlon 3) or equal</t>
  </si>
  <si>
    <t>Garlon 3A</t>
  </si>
  <si>
    <t>Fluroxypyr (Vista XRT) or equal</t>
  </si>
  <si>
    <t>Vista XRT</t>
  </si>
  <si>
    <r>
      <t xml:space="preserve">2,4-D </t>
    </r>
    <r>
      <rPr>
        <sz val="11"/>
        <rFont val="Calibri"/>
        <family val="2"/>
      </rPr>
      <t>39.6% + Picloram 10.2% (Tordon 101) or equal</t>
    </r>
  </si>
  <si>
    <t xml:space="preserve">No Bid </t>
  </si>
  <si>
    <r>
      <t xml:space="preserve">Picloram </t>
    </r>
    <r>
      <rPr>
        <sz val="11"/>
        <rFont val="Calibri"/>
        <family val="2"/>
      </rPr>
      <t xml:space="preserve">14.4% </t>
    </r>
    <r>
      <rPr>
        <sz val="11"/>
        <rFont val="Calibri"/>
        <family val="2"/>
        <scheme val="minor"/>
      </rPr>
      <t xml:space="preserve">(4-amino-3,5,6-trichloro-2-pyridinecarboxylic acid) + 2,4-D </t>
    </r>
    <r>
      <rPr>
        <sz val="11"/>
        <rFont val="Calibri"/>
        <family val="2"/>
      </rPr>
      <t xml:space="preserve">43.6% </t>
    </r>
    <r>
      <rPr>
        <sz val="11"/>
        <rFont val="Calibri"/>
        <family val="2"/>
        <scheme val="minor"/>
      </rPr>
      <t>(2,4-dichlorophenoxy acetic acid, choline salt (Graslan) or equal</t>
    </r>
  </si>
  <si>
    <t>Graslan L</t>
  </si>
  <si>
    <t>2 gal</t>
  </si>
  <si>
    <t>Discontinued</t>
  </si>
  <si>
    <t>Aminopyralid (Milestone) or equal</t>
  </si>
  <si>
    <t>Milestone</t>
  </si>
  <si>
    <t>2,4-D + triclopyr BEE (Crossbow) or equal</t>
  </si>
  <si>
    <t>Crossbow</t>
  </si>
  <si>
    <t>Indaziflam (EsplAnade 200 SC) or equal</t>
  </si>
  <si>
    <t>Esplanade 200 SC</t>
  </si>
  <si>
    <t>Environmental Science</t>
  </si>
  <si>
    <t>See attached letter</t>
  </si>
  <si>
    <t>Indaziflam (EsplAnade EZ) or equal</t>
  </si>
  <si>
    <t>Roundup QuikPro SC Total</t>
  </si>
  <si>
    <t>Fluroxypyr 1-methylheptyl ester + 2-4,D (TrumpCard)</t>
  </si>
  <si>
    <t>Dimethylamine Salt 2,4-D + Fluroxypyr + Dicamba (E2) or equal</t>
  </si>
  <si>
    <t>E-2</t>
  </si>
  <si>
    <t>Nufarm</t>
  </si>
  <si>
    <t>Imazapyr - 27.7% A.I. (73.3% Other Ingredients) (Polaris) or equal</t>
  </si>
  <si>
    <t>Ecomazapyr 2SL</t>
  </si>
  <si>
    <t>Triclopyr (Trycera) or equal</t>
  </si>
  <si>
    <t>Flumioxazin, 44% A.I. (Lock Down SC) or equal</t>
  </si>
  <si>
    <t>Lockdown SC</t>
  </si>
  <si>
    <t>Aminocycloprachlor (25% A.I.) (Method 240 SL) or equal</t>
  </si>
  <si>
    <t>Method 240SL</t>
  </si>
  <si>
    <t>Penoxsulan 0.85% + Oxyflurorfen 40.31% (Cleantraxx) or equal</t>
  </si>
  <si>
    <t>Cleantraxx</t>
  </si>
  <si>
    <t>Sulfentrazone 39.6% A.I. (Portfolio 4F)</t>
  </si>
  <si>
    <t>Portfolio 4F</t>
  </si>
  <si>
    <t>Moved to Passage</t>
  </si>
  <si>
    <t>2,4-D 34.2% + Trichlopyr 15.2% (AquaSweep)</t>
  </si>
  <si>
    <t>AquaSweep</t>
  </si>
  <si>
    <t>Topramezone (Frequency) or equal</t>
  </si>
  <si>
    <t>Frequency</t>
  </si>
  <si>
    <t>1 gal</t>
  </si>
  <si>
    <t>Imazapic (Plateau) or equal</t>
  </si>
  <si>
    <t>Plateau</t>
  </si>
  <si>
    <t>Sulfometuron/Chlorsulfuron (Landmark XP) or equal</t>
  </si>
  <si>
    <t>64 oz</t>
  </si>
  <si>
    <t>Pyraflufen 2% (Venue) or equal</t>
  </si>
  <si>
    <t>Venue</t>
  </si>
  <si>
    <t>Nichino</t>
  </si>
  <si>
    <t>Rimsulfuron (Matrix SG) or equal</t>
  </si>
  <si>
    <t>Laramie 25DF</t>
  </si>
  <si>
    <t>16 oz</t>
  </si>
  <si>
    <t>Metsulfuron (Escort) or equal</t>
  </si>
  <si>
    <t>Escort XP</t>
  </si>
  <si>
    <t>Chlorosulfuron (Telar XP) or equal</t>
  </si>
  <si>
    <t>Telar XP</t>
  </si>
  <si>
    <t>8 oz</t>
  </si>
  <si>
    <t>Flumioxazin, 51% A.I. (Payload) or equal</t>
  </si>
  <si>
    <t>Payload</t>
  </si>
  <si>
    <t>12 lb</t>
  </si>
  <si>
    <r>
      <t xml:space="preserve">Bromacil-Diuron (40% Bromacil, 40% Diuron, 20% other ingredients) - (Krovar I DF, </t>
    </r>
    <r>
      <rPr>
        <sz val="11"/>
        <rFont val="Calibri"/>
        <family val="2"/>
      </rPr>
      <t>Bromacil/Diuron 40/40</t>
    </r>
    <r>
      <rPr>
        <sz val="11"/>
        <rFont val="Calibri"/>
        <family val="2"/>
        <scheme val="minor"/>
      </rPr>
      <t>) or equal</t>
    </r>
  </si>
  <si>
    <t>Bromacil 40/40</t>
  </si>
  <si>
    <t>6 lb</t>
  </si>
  <si>
    <t>Imazapyr-Diuron (7.78% Imazapyr; 62.22% Diuron) (Mojave) or equal</t>
  </si>
  <si>
    <t>Mojave</t>
  </si>
  <si>
    <t>5 lb</t>
  </si>
  <si>
    <t>Flumioxazin, 33.5% A.I., Pyroxasulfone 42.5% A.I. (Piper) or equal</t>
  </si>
  <si>
    <t>Piper</t>
  </si>
  <si>
    <t>3.75 lb</t>
  </si>
  <si>
    <t>Dicamba Acid (Vision) or equal</t>
  </si>
  <si>
    <t>HERBICIDES GENERIC</t>
  </si>
  <si>
    <r>
      <t>Picloram (Tordon</t>
    </r>
    <r>
      <rPr>
        <sz val="11"/>
        <color theme="1"/>
        <rFont val="Calibri"/>
        <family val="2"/>
      </rPr>
      <t xml:space="preserve"> 22</t>
    </r>
    <r>
      <rPr>
        <sz val="11"/>
        <color theme="1"/>
        <rFont val="Calibri"/>
        <family val="2"/>
        <scheme val="minor"/>
      </rPr>
      <t>K) or equal</t>
    </r>
  </si>
  <si>
    <t>No bid</t>
  </si>
  <si>
    <t>AquaNeat</t>
  </si>
  <si>
    <t>Triclopyr (Garlon 4 Ultra, Element 4) or equal</t>
  </si>
  <si>
    <t>Element 4</t>
  </si>
  <si>
    <t>Triclopyr (Garlon 3, Element 3A) or equal</t>
  </si>
  <si>
    <t>Element 3A</t>
  </si>
  <si>
    <t>Aminocycloprachlor (25% A.I.) (Method) or equal</t>
  </si>
  <si>
    <t xml:space="preserve">Method 240SL </t>
  </si>
  <si>
    <r>
      <t xml:space="preserve">Imazapic (Plateau, </t>
    </r>
    <r>
      <rPr>
        <sz val="11"/>
        <rFont val="Calibri"/>
        <family val="2"/>
      </rPr>
      <t>Panoramic 2sl</t>
    </r>
    <r>
      <rPr>
        <sz val="11"/>
        <rFont val="Calibri"/>
        <family val="2"/>
        <scheme val="minor"/>
      </rPr>
      <t>) or equal</t>
    </r>
  </si>
  <si>
    <t>Panoramic 2SL</t>
  </si>
  <si>
    <t>Method 240SL  (quarts were discontinued)</t>
  </si>
  <si>
    <r>
      <t>Rimsulfuron (</t>
    </r>
    <r>
      <rPr>
        <sz val="11"/>
        <rFont val="Calibri"/>
        <family val="2"/>
      </rPr>
      <t>Laramie 25DF</t>
    </r>
    <r>
      <rPr>
        <sz val="11"/>
        <rFont val="Calibri"/>
        <family val="2"/>
        <scheme val="minor"/>
      </rPr>
      <t>) or equal</t>
    </r>
  </si>
  <si>
    <t>Laramie</t>
  </si>
  <si>
    <t>Flumioxazin (Payload) or equal</t>
  </si>
  <si>
    <t xml:space="preserve">Promenade </t>
  </si>
  <si>
    <t>Bulk Products</t>
  </si>
  <si>
    <t>Veteran</t>
  </si>
  <si>
    <t>250 Gallon</t>
  </si>
  <si>
    <t>220 gal</t>
  </si>
  <si>
    <t>500 Gallon</t>
  </si>
  <si>
    <t>250 gal</t>
  </si>
  <si>
    <t>1250 Gallon</t>
  </si>
  <si>
    <t>250 gal Returnables</t>
  </si>
  <si>
    <t xml:space="preserve">270 gal </t>
  </si>
  <si>
    <t>265 GA package size</t>
  </si>
  <si>
    <t>2,4-D Amine (Weedar 64)or equal</t>
  </si>
  <si>
    <t>Alligare 2,4-D Amine</t>
  </si>
  <si>
    <t>750 Gallon</t>
  </si>
  <si>
    <t>Method 240 SL</t>
  </si>
  <si>
    <t>Blended Bulk Products</t>
  </si>
  <si>
    <t>Frequency (10 oz) + Lock Down (10 oz) + Roundup Pro Concentrate (32 oz)</t>
  </si>
  <si>
    <r>
      <t xml:space="preserve">Frequency (10 oz) + Lock Down (10 oz) + Roundup Pro Concentrate (32 oz)     </t>
    </r>
    <r>
      <rPr>
        <b/>
        <sz val="10"/>
        <color rgb="FFFF0000"/>
        <rFont val="Calibri"/>
        <family val="2"/>
        <scheme val="minor"/>
      </rPr>
      <t xml:space="preserve"> Rate is 96 oz per acre (333.3 acres)</t>
    </r>
  </si>
  <si>
    <t>See blend sheet for cost per container</t>
  </si>
  <si>
    <r>
      <t xml:space="preserve">Frequency (10 oz) + Lock Down (10 oz) + Roundup Pro Concentrate (32 oz)     </t>
    </r>
    <r>
      <rPr>
        <b/>
        <sz val="10"/>
        <color rgb="FFFF0000"/>
        <rFont val="Calibri"/>
        <family val="2"/>
        <scheme val="minor"/>
      </rPr>
      <t xml:space="preserve"> Rate is 128 oz per acre (250 acres)</t>
    </r>
    <r>
      <rPr>
        <sz val="10"/>
        <rFont val="Calibri"/>
        <family val="2"/>
        <scheme val="minor"/>
      </rPr>
      <t xml:space="preserve"> </t>
    </r>
    <r>
      <rPr>
        <b/>
        <sz val="10"/>
        <rFont val="Calibri"/>
        <family val="2"/>
        <scheme val="minor"/>
      </rPr>
      <t>less chance of product dropping out</t>
    </r>
  </si>
  <si>
    <t>Frequency (10 oz) + Lock Down (12 oz) + Detail (1 oz) + Escort (1 oz)</t>
  </si>
  <si>
    <r>
      <t xml:space="preserve">Frequency (10 oz) + Lock Down (12 oz) + Detail (1 oz) + Escort (1 oz)   </t>
    </r>
    <r>
      <rPr>
        <b/>
        <sz val="10"/>
        <color rgb="FFFF0000"/>
        <rFont val="Calibri"/>
        <family val="2"/>
        <scheme val="minor"/>
      </rPr>
      <t>Rate is 64 oz per acre (500 acres)</t>
    </r>
  </si>
  <si>
    <r>
      <t xml:space="preserve">Frequency (10 oz) + Lock Down (12 oz) + Detail (1 oz) + Escort (1 oz)  </t>
    </r>
    <r>
      <rPr>
        <b/>
        <sz val="10"/>
        <rFont val="Calibri"/>
        <family val="2"/>
        <scheme val="minor"/>
      </rPr>
      <t xml:space="preserve"> </t>
    </r>
    <r>
      <rPr>
        <b/>
        <sz val="10"/>
        <color rgb="FFFF0000"/>
        <rFont val="Calibri"/>
        <family val="2"/>
        <scheme val="minor"/>
      </rPr>
      <t>Rate is 128 oz per acre (250 acres)</t>
    </r>
    <r>
      <rPr>
        <sz val="10"/>
        <rFont val="Calibri"/>
        <family val="2"/>
        <scheme val="minor"/>
      </rPr>
      <t xml:space="preserve"> </t>
    </r>
    <r>
      <rPr>
        <b/>
        <sz val="10"/>
        <rFont val="Calibri"/>
        <family val="2"/>
        <scheme val="minor"/>
      </rPr>
      <t>less chance of product dropping out</t>
    </r>
  </si>
  <si>
    <t>Frequency (10 oz) + Plateau (12 oz) + Detail (1 oz) + Escort (1.5 oz)</t>
  </si>
  <si>
    <r>
      <t xml:space="preserve">Frequency (10 oz) + Plateau (12 oz) + Detail (1 oz) + Escort (1.5 oz)             </t>
    </r>
    <r>
      <rPr>
        <b/>
        <sz val="8"/>
        <color rgb="FFFF0000"/>
        <rFont val="Calibri"/>
        <family val="2"/>
        <scheme val="minor"/>
      </rPr>
      <t>Rate is 64 oz per acre (500 acres)</t>
    </r>
  </si>
  <si>
    <r>
      <t xml:space="preserve">Frequency (10 oz) + Plateau (12 oz) + Detail (1 oz) + Escort (1.5 oz)             </t>
    </r>
    <r>
      <rPr>
        <b/>
        <sz val="8"/>
        <color rgb="FFFF0000"/>
        <rFont val="Calibri"/>
        <family val="2"/>
        <scheme val="minor"/>
      </rPr>
      <t>Rate is 128 oz per acre (250 acres)</t>
    </r>
    <r>
      <rPr>
        <b/>
        <sz val="8"/>
        <rFont val="Calibri"/>
        <family val="2"/>
        <scheme val="minor"/>
      </rPr>
      <t xml:space="preserve"> less chance of product droppiing out</t>
    </r>
  </si>
  <si>
    <t>EsplAnade 200 sc (5 oz) + Method 240 sl (12.7 oz) + Telar XP (1.5 oz) + Roundup Pro Concentrate (16 oz)</t>
  </si>
  <si>
    <r>
      <t xml:space="preserve">EsplAnade 200 sc (5 oz) + Method 240 sl (12.7 oz) + Telar XP (1.5 oz) + Roundup Pro Concentrate (16 oz)   </t>
    </r>
    <r>
      <rPr>
        <b/>
        <sz val="10"/>
        <rFont val="Calibri"/>
        <family val="2"/>
        <scheme val="minor"/>
      </rPr>
      <t xml:space="preserve"> </t>
    </r>
    <r>
      <rPr>
        <b/>
        <sz val="10"/>
        <color rgb="FFFF0000"/>
        <rFont val="Calibri"/>
        <family val="2"/>
        <scheme val="minor"/>
      </rPr>
      <t>Rate is 64 oz per acre (500 acres)</t>
    </r>
  </si>
  <si>
    <r>
      <t xml:space="preserve">EsplAnade 200 sc (5 oz) + Method 240 sl (12.7 oz) + Telar XP (1.5 oz) + Roundup Pro Concentrate (16 oz)   </t>
    </r>
    <r>
      <rPr>
        <b/>
        <sz val="10"/>
        <rFont val="Calibri"/>
        <family val="2"/>
        <scheme val="minor"/>
      </rPr>
      <t xml:space="preserve"> </t>
    </r>
    <r>
      <rPr>
        <b/>
        <sz val="10"/>
        <color rgb="FFFF0000"/>
        <rFont val="Calibri"/>
        <family val="2"/>
        <scheme val="minor"/>
      </rPr>
      <t>Rate is 128 oz per acre (250 acres)</t>
    </r>
    <r>
      <rPr>
        <b/>
        <sz val="10"/>
        <rFont val="Calibri"/>
        <family val="2"/>
        <scheme val="minor"/>
      </rPr>
      <t xml:space="preserve"> less chance of product dropping out</t>
    </r>
  </si>
  <si>
    <t>EsplAnade 200 sc (5 oz) + Method 240 sl (12.7 oz) + Escort XP (1.5 oz) + Roundup Pro Concentrate (16 oz)</t>
  </si>
  <si>
    <r>
      <t xml:space="preserve">EsplAnade 200 sc (5 oz) + Method 240 sl (12.7 oz) + Escort XP (1.5 oz) + Roundup Pro Concentrate (16 oz)   </t>
    </r>
    <r>
      <rPr>
        <b/>
        <sz val="10"/>
        <color rgb="FFFF0000"/>
        <rFont val="Calibri"/>
        <family val="2"/>
        <scheme val="minor"/>
      </rPr>
      <t>Rate is 64 oz per acre (500 acres)</t>
    </r>
  </si>
  <si>
    <r>
      <t xml:space="preserve">EsplAnade 200 sc (5 oz) + Method 240 sl (12.7 oz) + Escort XP (1.5 oz) + Roundup Pro Concentrate (16 oz)   </t>
    </r>
    <r>
      <rPr>
        <b/>
        <sz val="10"/>
        <color rgb="FFFF0000"/>
        <rFont val="Calibri"/>
        <family val="2"/>
        <scheme val="minor"/>
      </rPr>
      <t xml:space="preserve">Rate is 128 oz per acre (250 acres) </t>
    </r>
    <r>
      <rPr>
        <b/>
        <sz val="10"/>
        <rFont val="Calibri"/>
        <family val="2"/>
        <scheme val="minor"/>
      </rPr>
      <t>less chance of product dropping out</t>
    </r>
  </si>
  <si>
    <t>EsplAnade 200 sc (5 oz) + Lock Down (10 oz) + Detail (1 oz)  + Roundup Pro Concentrate (32 oz)</t>
  </si>
  <si>
    <r>
      <t xml:space="preserve">EsplAnade 200 sc (5 oz) + Lock Down (10 oz) + Detail (1 oz)  + Roundup Pro Concentrate (32 oz)  </t>
    </r>
    <r>
      <rPr>
        <b/>
        <sz val="10"/>
        <color rgb="FFFF0000"/>
        <rFont val="Calibri"/>
        <family val="2"/>
        <scheme val="minor"/>
      </rPr>
      <t>Rate is 96 oz per acre (333.3 acres)</t>
    </r>
  </si>
  <si>
    <r>
      <t xml:space="preserve">EsplAnade 200 sc (5 oz) + Lock Down (10 oz) + Detail (1 oz)  + Roundup Pro Concentrate (32 oz)  </t>
    </r>
    <r>
      <rPr>
        <b/>
        <sz val="10"/>
        <color rgb="FFFF0000"/>
        <rFont val="Calibri"/>
        <family val="2"/>
        <scheme val="minor"/>
      </rPr>
      <t>Rate is 128 oz per acre (250 acres)</t>
    </r>
    <r>
      <rPr>
        <b/>
        <sz val="10"/>
        <rFont val="Calibri"/>
        <family val="2"/>
        <scheme val="minor"/>
      </rPr>
      <t xml:space="preserve"> less chance of product dropping out</t>
    </r>
  </si>
  <si>
    <t>EsplAnade 200 sc (5 oz) + Milestone (7 oz) + Method 240 sl (12.7 oz) + Roundup Pro Concentrate (32 oz)</t>
  </si>
  <si>
    <r>
      <t xml:space="preserve">EsplAnade 200 sc (5 oz) + Milestone (7 oz) + Method 240 sl (12.7 oz) + Roundup Pro Concentrate (32 oz)  </t>
    </r>
    <r>
      <rPr>
        <b/>
        <sz val="10"/>
        <color rgb="FFFF0000"/>
        <rFont val="Calibri"/>
        <family val="2"/>
        <scheme val="minor"/>
      </rPr>
      <t>Rate is 96 oz per acre (333.3 acres)</t>
    </r>
  </si>
  <si>
    <r>
      <t xml:space="preserve">EsplAnade 200 sc (5 oz) + Milestone (7 oz) + Method 240 sl (12.7 oz) + Roundup Pro Concentrate (32 oz)  </t>
    </r>
    <r>
      <rPr>
        <b/>
        <sz val="10"/>
        <color rgb="FFFF0000"/>
        <rFont val="Calibri"/>
        <family val="2"/>
        <scheme val="minor"/>
      </rPr>
      <t>Rate is 128 oz per acre (250 acres)</t>
    </r>
    <r>
      <rPr>
        <b/>
        <sz val="10"/>
        <rFont val="Calibri"/>
        <family val="2"/>
        <scheme val="minor"/>
      </rPr>
      <t xml:space="preserve"> less chance of product dropping out</t>
    </r>
  </si>
  <si>
    <t>EsplAnade (5 oz) + Milestone (7 oz) + Escort XP (1.5 oz) + Roundup Pro Concentrate (51 oz)</t>
  </si>
  <si>
    <r>
      <t xml:space="preserve">EsplAnade (5 oz) + Milestone (7 oz) + Escort XP (1.5 oz) + Roundup Pro Concentrate (51 oz) </t>
    </r>
    <r>
      <rPr>
        <b/>
        <sz val="10"/>
        <color rgb="FFFF0000"/>
        <rFont val="Calibri"/>
        <family val="2"/>
        <scheme val="minor"/>
      </rPr>
      <t xml:space="preserve"> Rate is 96 oz per acre (333.3 acres)</t>
    </r>
  </si>
  <si>
    <r>
      <rPr>
        <sz val="10"/>
        <color rgb="FF000000"/>
        <rFont val="Calibri"/>
        <family val="2"/>
      </rPr>
      <t xml:space="preserve">EsplAnade (5 oz) + Milestone (7 oz) + Escort XP (1.5 oz) + Roundup Pro Concentrate (51 oz) </t>
    </r>
    <r>
      <rPr>
        <b/>
        <sz val="10"/>
        <color rgb="FFFF0000"/>
        <rFont val="Calibri"/>
        <family val="2"/>
      </rPr>
      <t xml:space="preserve"> Rate is 128 oz per acre (250 acres)</t>
    </r>
    <r>
      <rPr>
        <b/>
        <sz val="10"/>
        <color rgb="FF000000"/>
        <rFont val="Calibri"/>
        <family val="2"/>
      </rPr>
      <t xml:space="preserve"> less chance of product dropping out</t>
    </r>
  </si>
  <si>
    <t>Flumioxazin + pyroxasulfone</t>
  </si>
  <si>
    <t>Piper EZ</t>
  </si>
  <si>
    <t>Clopyralid</t>
  </si>
  <si>
    <t>Transline</t>
  </si>
  <si>
    <t>Water conditioner, drift control, non-ionic surfactant</t>
  </si>
  <si>
    <t>Bronc Triple</t>
  </si>
  <si>
    <t>Indaziflam</t>
  </si>
  <si>
    <t>Rejuvra</t>
  </si>
  <si>
    <t>1 qrt</t>
  </si>
  <si>
    <t>Aminopyralid</t>
  </si>
  <si>
    <t>HighNoon</t>
  </si>
  <si>
    <t>Plainview SC</t>
  </si>
  <si>
    <t>Opensight</t>
  </si>
  <si>
    <t>10 lb</t>
  </si>
  <si>
    <t>1.25 lb</t>
  </si>
  <si>
    <t>Item # 120</t>
  </si>
  <si>
    <t>250 gallon tote</t>
  </si>
  <si>
    <t>rate is 96 oz per acre(333.3ac)</t>
  </si>
  <si>
    <t>oz/acre</t>
  </si>
  <si>
    <t>oz</t>
  </si>
  <si>
    <t xml:space="preserve">Lock Down </t>
  </si>
  <si>
    <t>roundup pro</t>
  </si>
  <si>
    <t>blend and ship</t>
  </si>
  <si>
    <t>52 oz</t>
  </si>
  <si>
    <t>/gallon</t>
  </si>
  <si>
    <t>rate is 128 oz per acre (250 ac)</t>
  </si>
  <si>
    <t>Item # 121</t>
  </si>
  <si>
    <t>rate is 64 oz per acre(500ac)</t>
  </si>
  <si>
    <t>Lock Down</t>
  </si>
  <si>
    <t>Detail</t>
  </si>
  <si>
    <t>24 oz</t>
  </si>
  <si>
    <t>rate is 128 oz per acre(250 ac)</t>
  </si>
  <si>
    <t>Item # 122</t>
  </si>
  <si>
    <t>rate is 64 oz per acre(500 ac)</t>
  </si>
  <si>
    <t>Plateau / Panoramic 2sl</t>
  </si>
  <si>
    <t>24.5 oz</t>
  </si>
  <si>
    <t>Item # 123</t>
  </si>
  <si>
    <t>Esplanade 200 sc</t>
  </si>
  <si>
    <t xml:space="preserve">Telar </t>
  </si>
  <si>
    <t>35.2 oz</t>
  </si>
  <si>
    <t>Item # 124</t>
  </si>
  <si>
    <t>Item # 125</t>
  </si>
  <si>
    <t>Lockdown</t>
  </si>
  <si>
    <t xml:space="preserve">Detail </t>
  </si>
  <si>
    <t>Roundup Pro</t>
  </si>
  <si>
    <t>48 oz</t>
  </si>
  <si>
    <t>Item # 126</t>
  </si>
  <si>
    <t>Method 240sl</t>
  </si>
  <si>
    <t>56.7 oz</t>
  </si>
  <si>
    <t>Item # 127</t>
  </si>
  <si>
    <t>64.5 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</si>
</sst>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6" x14ac:knownFonts="1">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b/>
      <sz val="11"/>
      <name val="Calibri"/>
      <family val="2"/>
      <scheme val="minor"/>
    </font>
    <font>
      <sz val="11"/>
      <color rgb="FF000000"/>
      <name val="Calibri"/>
      <family val="2"/>
      <scheme val="minor"/>
    </font>
    <font>
      <b/>
      <sz val="14"/>
      <color theme="1"/>
      <name val="Calibri"/>
      <family val="2"/>
      <scheme val="minor"/>
    </font>
    <font>
      <sz val="11"/>
      <name val="Calibri"/>
      <family val="2"/>
      <scheme val="minor"/>
    </font>
    <font>
      <sz val="11"/>
      <name val="Calibri"/>
      <family val="2"/>
    </font>
    <font>
      <sz val="11"/>
      <color theme="1"/>
      <name val="Calibri"/>
      <family val="2"/>
    </font>
    <font>
      <strike/>
      <sz val="11"/>
      <color theme="1"/>
      <name val="Calibri"/>
      <family val="2"/>
      <scheme val="minor"/>
    </font>
    <font>
      <sz val="11"/>
      <color theme="1"/>
      <name val="Wingdings"/>
      <charset val="2"/>
    </font>
    <font>
      <sz val="11"/>
      <color rgb="FFFF0000"/>
      <name val="Calibri"/>
      <family val="2"/>
      <scheme val="minor"/>
    </font>
    <font>
      <sz val="11"/>
      <name val="Wingdings"/>
      <charset val="2"/>
    </font>
    <font>
      <sz val="10"/>
      <name val="Calibri"/>
      <family val="2"/>
      <scheme val="minor"/>
    </font>
    <font>
      <sz val="8"/>
      <name val="Calibri"/>
      <family val="2"/>
      <scheme val="minor"/>
    </font>
    <font>
      <b/>
      <sz val="10"/>
      <name val="Calibri"/>
      <family val="2"/>
      <scheme val="minor"/>
    </font>
    <font>
      <b/>
      <sz val="10"/>
      <color rgb="FFFF0000"/>
      <name val="Calibri"/>
      <family val="2"/>
      <scheme val="minor"/>
    </font>
    <font>
      <b/>
      <sz val="8"/>
      <color rgb="FFFF0000"/>
      <name val="Calibri"/>
      <family val="2"/>
      <scheme val="minor"/>
    </font>
    <font>
      <b/>
      <sz val="8"/>
      <name val="Calibri"/>
      <family val="2"/>
      <scheme val="minor"/>
    </font>
    <font>
      <sz val="10"/>
      <color theme="1"/>
      <name val="Calibri"/>
      <family val="2"/>
      <scheme val="minor"/>
    </font>
    <font>
      <sz val="10"/>
      <color rgb="FF000000"/>
      <name val="Calibri"/>
      <family val="2"/>
      <scheme val="minor"/>
    </font>
    <font>
      <sz val="10"/>
      <color rgb="FF000000"/>
      <name val="Calibri"/>
      <family val="2"/>
    </font>
    <font>
      <b/>
      <sz val="10"/>
      <color rgb="FFFF0000"/>
      <name val="Calibri"/>
      <family val="2"/>
    </font>
    <font>
      <b/>
      <sz val="10"/>
      <color rgb="FF000000"/>
      <name val="Calibri"/>
      <family val="2"/>
    </font>
    <font>
      <sz val="10"/>
      <name val="Calibri"/>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FFFFFF"/>
        <bgColor indexed="64"/>
      </patternFill>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4">
    <xf numFmtId="0" fontId="0" fillId="0" borderId="0"/>
    <xf numFmtId="0" fontId="1" fillId="0" borderId="0"/>
    <xf numFmtId="0" fontId="1" fillId="0" borderId="0"/>
    <xf numFmtId="0" fontId="1" fillId="0" borderId="0"/>
  </cellStyleXfs>
  <cellXfs count="138">
    <xf numFmtId="0" fontId="0" fillId="0" borderId="0" xfId="0"/>
    <xf numFmtId="0" fontId="2" fillId="0" borderId="1" xfId="0" applyFont="1" applyBorder="1" applyAlignment="1">
      <alignment horizontal="center" vertical="center" wrapText="1"/>
    </xf>
    <xf numFmtId="0" fontId="2" fillId="0" borderId="0" xfId="0" applyFont="1"/>
    <xf numFmtId="0" fontId="0" fillId="0" borderId="1" xfId="0" applyBorder="1"/>
    <xf numFmtId="0" fontId="0" fillId="0" borderId="1" xfId="0" applyBorder="1" applyAlignment="1">
      <alignment horizontal="center"/>
    </xf>
    <xf numFmtId="0" fontId="2" fillId="0" borderId="1" xfId="0" applyFont="1" applyBorder="1" applyAlignment="1">
      <alignment horizontal="center" vertical="center"/>
    </xf>
    <xf numFmtId="1" fontId="4" fillId="2" borderId="1" xfId="1" applyNumberFormat="1" applyFont="1"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7" fillId="2" borderId="1" xfId="0" applyFont="1" applyFill="1" applyBorder="1" applyAlignment="1">
      <alignment vertical="center" wrapText="1"/>
    </xf>
    <xf numFmtId="1" fontId="2" fillId="2" borderId="1" xfId="1"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10" fillId="0" borderId="2" xfId="0" applyFont="1" applyBorder="1" applyAlignment="1">
      <alignment horizontal="center"/>
    </xf>
    <xf numFmtId="0" fontId="2" fillId="0" borderId="3" xfId="0" applyFont="1" applyBorder="1" applyAlignment="1">
      <alignment horizontal="left" vertical="center" wrapText="1"/>
    </xf>
    <xf numFmtId="0" fontId="11" fillId="0" borderId="1" xfId="0" applyFont="1" applyBorder="1" applyAlignment="1">
      <alignment horizontal="center"/>
    </xf>
    <xf numFmtId="0" fontId="0" fillId="3" borderId="4" xfId="0" applyFill="1" applyBorder="1" applyAlignment="1">
      <alignment horizontal="center" vertical="center"/>
    </xf>
    <xf numFmtId="0" fontId="0" fillId="3" borderId="5" xfId="0" applyFill="1" applyBorder="1" applyAlignment="1">
      <alignment vertical="center" wrapText="1"/>
    </xf>
    <xf numFmtId="0" fontId="0" fillId="3" borderId="5" xfId="0" applyFill="1" applyBorder="1" applyAlignment="1">
      <alignment horizontal="center"/>
    </xf>
    <xf numFmtId="0" fontId="11" fillId="3" borderId="5" xfId="0" applyFont="1" applyFill="1" applyBorder="1" applyAlignment="1">
      <alignment horizontal="center"/>
    </xf>
    <xf numFmtId="0" fontId="0" fillId="3" borderId="5" xfId="0" applyFill="1" applyBorder="1" applyAlignment="1">
      <alignment horizontal="center" vertical="center"/>
    </xf>
    <xf numFmtId="0" fontId="0" fillId="3" borderId="0" xfId="0" applyFill="1"/>
    <xf numFmtId="0" fontId="0" fillId="3" borderId="0" xfId="0" applyFill="1" applyAlignment="1">
      <alignment horizontal="center" vertical="center"/>
    </xf>
    <xf numFmtId="0" fontId="0" fillId="3" borderId="0" xfId="0" applyFill="1" applyAlignment="1">
      <alignment vertical="center" wrapText="1"/>
    </xf>
    <xf numFmtId="0" fontId="0" fillId="3" borderId="0" xfId="0" applyFill="1" applyAlignment="1">
      <alignment horizontal="center"/>
    </xf>
    <xf numFmtId="0" fontId="2" fillId="0" borderId="8" xfId="0" applyFont="1" applyBorder="1" applyAlignment="1">
      <alignment horizontal="left" vertical="center" wrapText="1"/>
    </xf>
    <xf numFmtId="0" fontId="0" fillId="0" borderId="1" xfId="0"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2" fillId="0" borderId="5" xfId="0" applyFont="1" applyBorder="1"/>
    <xf numFmtId="0" fontId="0" fillId="3" borderId="4" xfId="0" applyFill="1" applyBorder="1" applyAlignment="1">
      <alignment horizontal="center"/>
    </xf>
    <xf numFmtId="0" fontId="0" fillId="3" borderId="5" xfId="0" applyFill="1" applyBorder="1"/>
    <xf numFmtId="0" fontId="0" fillId="3" borderId="7" xfId="0" applyFill="1" applyBorder="1"/>
    <xf numFmtId="164" fontId="0" fillId="2" borderId="1" xfId="0" applyNumberFormat="1" applyFill="1" applyBorder="1" applyAlignment="1">
      <alignment vertical="center" wrapText="1"/>
    </xf>
    <xf numFmtId="0" fontId="12" fillId="0" borderId="0" xfId="0" applyFont="1"/>
    <xf numFmtId="0" fontId="7" fillId="0" borderId="1" xfId="0" applyFont="1" applyBorder="1" applyAlignment="1">
      <alignment horizontal="center" vertical="center" wrapText="1"/>
    </xf>
    <xf numFmtId="164" fontId="7" fillId="2" borderId="1" xfId="0" applyNumberFormat="1" applyFont="1" applyFill="1" applyBorder="1" applyAlignment="1">
      <alignment vertical="center" wrapText="1"/>
    </xf>
    <xf numFmtId="0" fontId="13"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7" fillId="0" borderId="1" xfId="0" applyFont="1" applyBorder="1"/>
    <xf numFmtId="0" fontId="7" fillId="2" borderId="1" xfId="0" applyFont="1" applyFill="1" applyBorder="1" applyAlignment="1">
      <alignment horizontal="center" vertical="center" wrapText="1"/>
    </xf>
    <xf numFmtId="0" fontId="4" fillId="0" borderId="8" xfId="0" applyFont="1" applyBorder="1" applyAlignment="1">
      <alignment horizontal="left" vertical="center" wrapText="1"/>
    </xf>
    <xf numFmtId="0" fontId="13"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xf>
    <xf numFmtId="1" fontId="7" fillId="0" borderId="1" xfId="0" applyNumberFormat="1" applyFont="1" applyBorder="1" applyAlignment="1">
      <alignment horizontal="center"/>
    </xf>
    <xf numFmtId="0" fontId="7" fillId="0" borderId="1" xfId="0" applyFont="1" applyBorder="1" applyAlignment="1">
      <alignment wrapText="1"/>
    </xf>
    <xf numFmtId="0" fontId="13" fillId="2" borderId="1" xfId="0" applyFont="1" applyFill="1" applyBorder="1" applyAlignment="1">
      <alignment horizontal="center" vertical="center"/>
    </xf>
    <xf numFmtId="0" fontId="7" fillId="2" borderId="0" xfId="0" applyFont="1" applyFill="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left" vertical="center" wrapText="1"/>
    </xf>
    <xf numFmtId="0" fontId="14" fillId="0" borderId="4" xfId="0" applyFont="1" applyBorder="1" applyAlignment="1">
      <alignment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3" xfId="0" applyFont="1" applyBorder="1" applyAlignment="1">
      <alignment wrapText="1"/>
    </xf>
    <xf numFmtId="164" fontId="0" fillId="0" borderId="0" xfId="0" applyNumberFormat="1"/>
    <xf numFmtId="3" fontId="0" fillId="0" borderId="0" xfId="0" applyNumberFormat="1"/>
    <xf numFmtId="4" fontId="0" fillId="0" borderId="0" xfId="0" applyNumberFormat="1"/>
    <xf numFmtId="0" fontId="0" fillId="5" borderId="0" xfId="0" applyFill="1"/>
    <xf numFmtId="164" fontId="21" fillId="6" borderId="0" xfId="0" applyNumberFormat="1" applyFont="1" applyFill="1"/>
    <xf numFmtId="0" fontId="2" fillId="5" borderId="4" xfId="0" applyFont="1" applyFill="1" applyBorder="1" applyAlignment="1">
      <alignment horizontal="center" vertical="center" wrapText="1"/>
    </xf>
    <xf numFmtId="0" fontId="0" fillId="3" borderId="1" xfId="0" applyFill="1" applyBorder="1" applyAlignment="1">
      <alignment horizontal="center"/>
    </xf>
    <xf numFmtId="0" fontId="3" fillId="4" borderId="1" xfId="0" applyFont="1" applyFill="1" applyBorder="1" applyAlignment="1">
      <alignment horizontal="center" vertical="center"/>
    </xf>
    <xf numFmtId="0" fontId="0" fillId="3" borderId="1" xfId="0" applyFill="1" applyBorder="1" applyAlignment="1">
      <alignment horizontal="center" vertical="center"/>
    </xf>
    <xf numFmtId="0" fontId="3" fillId="4" borderId="1" xfId="0" applyFont="1" applyFill="1" applyBorder="1" applyAlignment="1">
      <alignment horizontal="center"/>
    </xf>
    <xf numFmtId="0" fontId="0" fillId="3" borderId="1" xfId="0" applyFill="1" applyBorder="1"/>
    <xf numFmtId="8" fontId="0" fillId="3" borderId="0" xfId="0" applyNumberFormat="1" applyFill="1" applyAlignment="1">
      <alignment horizontal="center"/>
    </xf>
    <xf numFmtId="8" fontId="2" fillId="5" borderId="4" xfId="0" applyNumberFormat="1" applyFont="1" applyFill="1"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5" fillId="0" borderId="4" xfId="0" applyFont="1" applyBorder="1" applyAlignment="1">
      <alignment vertical="center"/>
    </xf>
    <xf numFmtId="8" fontId="2" fillId="5" borderId="4" xfId="0" quotePrefix="1" applyNumberFormat="1" applyFont="1" applyFill="1" applyBorder="1" applyAlignment="1">
      <alignment horizontal="center" vertical="center"/>
    </xf>
    <xf numFmtId="0" fontId="12" fillId="0" borderId="4" xfId="0" applyFont="1" applyBorder="1" applyAlignment="1">
      <alignment vertical="center"/>
    </xf>
    <xf numFmtId="0" fontId="12" fillId="0" borderId="1" xfId="0" applyFont="1" applyBorder="1" applyAlignment="1">
      <alignment vertical="center"/>
    </xf>
    <xf numFmtId="0" fontId="7" fillId="2" borderId="4" xfId="0" applyFont="1" applyFill="1" applyBorder="1" applyAlignment="1">
      <alignment vertical="center"/>
    </xf>
    <xf numFmtId="0" fontId="7" fillId="2" borderId="1" xfId="0" applyFont="1" applyFill="1" applyBorder="1" applyAlignment="1">
      <alignment vertical="center"/>
    </xf>
    <xf numFmtId="0" fontId="0" fillId="7" borderId="0" xfId="0" applyFill="1"/>
    <xf numFmtId="0" fontId="5" fillId="7" borderId="0" xfId="0" applyFont="1" applyFill="1"/>
    <xf numFmtId="0" fontId="0" fillId="0" borderId="0" xfId="0" applyAlignment="1">
      <alignment horizontal="left"/>
    </xf>
    <xf numFmtId="0" fontId="0" fillId="3" borderId="1" xfId="0" applyFill="1" applyBorder="1" applyAlignment="1">
      <alignment horizontal="left"/>
    </xf>
    <xf numFmtId="0" fontId="3" fillId="4" borderId="1" xfId="0" applyFont="1" applyFill="1" applyBorder="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vertical="center"/>
    </xf>
    <xf numFmtId="0" fontId="7" fillId="0" borderId="1" xfId="0" applyFont="1" applyBorder="1" applyAlignment="1">
      <alignment horizontal="left" vertical="center"/>
    </xf>
    <xf numFmtId="0" fontId="0" fillId="3" borderId="1" xfId="0" applyFill="1" applyBorder="1" applyAlignment="1">
      <alignment horizontal="left" vertical="center"/>
    </xf>
    <xf numFmtId="0" fontId="3" fillId="4" borderId="1" xfId="0" applyFont="1" applyFill="1" applyBorder="1" applyAlignment="1">
      <alignment horizontal="left"/>
    </xf>
    <xf numFmtId="0" fontId="12" fillId="0" borderId="1" xfId="0" applyFont="1" applyBorder="1" applyAlignment="1">
      <alignment horizontal="left" vertical="center"/>
    </xf>
    <xf numFmtId="164" fontId="2"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xf>
    <xf numFmtId="8" fontId="2" fillId="5" borderId="1" xfId="0" applyNumberFormat="1" applyFont="1" applyFill="1" applyBorder="1" applyAlignment="1">
      <alignment horizontal="center" vertical="center" wrapText="1"/>
    </xf>
    <xf numFmtId="8" fontId="4"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7" fillId="0" borderId="4" xfId="0" applyFont="1" applyBorder="1" applyAlignment="1">
      <alignment vertical="center" wrapText="1"/>
    </xf>
    <xf numFmtId="0" fontId="0" fillId="0" borderId="1" xfId="0" applyBorder="1" applyAlignment="1">
      <alignment horizontal="left"/>
    </xf>
    <xf numFmtId="8" fontId="2" fillId="5" borderId="1" xfId="0" applyNumberFormat="1" applyFont="1" applyFill="1" applyBorder="1" applyAlignment="1">
      <alignment horizontal="center" vertical="center"/>
    </xf>
    <xf numFmtId="8" fontId="2" fillId="8" borderId="4" xfId="0" applyNumberFormat="1" applyFont="1" applyFill="1" applyBorder="1" applyAlignment="1">
      <alignment horizontal="center" vertical="center"/>
    </xf>
    <xf numFmtId="164" fontId="7" fillId="0" borderId="1" xfId="0" applyNumberFormat="1" applyFont="1" applyBorder="1" applyAlignment="1">
      <alignment vertical="center" wrapText="1"/>
    </xf>
    <xf numFmtId="8" fontId="2" fillId="8" borderId="1" xfId="0" applyNumberFormat="1" applyFont="1" applyFill="1" applyBorder="1" applyAlignment="1">
      <alignment horizontal="center" vertical="center"/>
    </xf>
    <xf numFmtId="164" fontId="0" fillId="0" borderId="1" xfId="0" applyNumberFormat="1" applyBorder="1" applyAlignment="1">
      <alignment vertical="center" wrapText="1"/>
    </xf>
    <xf numFmtId="164" fontId="20" fillId="8" borderId="0" xfId="0" applyNumberFormat="1" applyFont="1" applyFill="1"/>
    <xf numFmtId="164" fontId="21" fillId="9" borderId="0" xfId="0" applyNumberFormat="1" applyFont="1" applyFill="1"/>
    <xf numFmtId="0" fontId="0" fillId="8" borderId="0" xfId="0" applyFill="1"/>
    <xf numFmtId="164" fontId="2" fillId="0" borderId="1" xfId="0" applyNumberFormat="1" applyFont="1" applyBorder="1" applyAlignment="1">
      <alignment horizontal="center" vertical="center" wrapText="1"/>
    </xf>
    <xf numFmtId="8" fontId="2" fillId="0" borderId="4" xfId="0" applyNumberFormat="1" applyFont="1" applyBorder="1" applyAlignment="1">
      <alignment horizontal="center" vertical="center"/>
    </xf>
    <xf numFmtId="164" fontId="4"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8" fontId="2" fillId="0" borderId="1" xfId="0" applyNumberFormat="1" applyFont="1" applyBorder="1" applyAlignment="1">
      <alignment horizontal="center" vertical="center" wrapText="1"/>
    </xf>
    <xf numFmtId="8" fontId="4" fillId="0" borderId="1" xfId="0" applyNumberFormat="1" applyFont="1" applyBorder="1" applyAlignment="1">
      <alignment horizontal="center" vertical="center" wrapText="1"/>
    </xf>
    <xf numFmtId="8" fontId="2" fillId="0" borderId="4" xfId="0" quotePrefix="1" applyNumberFormat="1" applyFont="1" applyBorder="1" applyAlignment="1">
      <alignment horizontal="center" vertical="center"/>
    </xf>
    <xf numFmtId="8" fontId="2" fillId="0" borderId="1" xfId="0" applyNumberFormat="1" applyFont="1" applyBorder="1" applyAlignment="1">
      <alignment horizontal="center" vertical="center"/>
    </xf>
    <xf numFmtId="0" fontId="0" fillId="0" borderId="4" xfId="0" applyBorder="1" applyAlignment="1">
      <alignment vertical="center" wrapText="1"/>
    </xf>
    <xf numFmtId="164" fontId="5" fillId="0" borderId="1" xfId="0" applyNumberFormat="1" applyFont="1" applyBorder="1" applyAlignment="1">
      <alignment vertical="center" wrapText="1"/>
    </xf>
    <xf numFmtId="14" fontId="0" fillId="0" borderId="0" xfId="0" applyNumberFormat="1"/>
    <xf numFmtId="9" fontId="0" fillId="0" borderId="0" xfId="0" applyNumberFormat="1" applyAlignment="1">
      <alignment horizontal="left"/>
    </xf>
    <xf numFmtId="9" fontId="7" fillId="0" borderId="0" xfId="0" applyNumberFormat="1" applyFont="1" applyAlignment="1">
      <alignment horizontal="left"/>
    </xf>
    <xf numFmtId="0" fontId="15" fillId="0" borderId="1" xfId="0" applyFont="1" applyBorder="1" applyAlignment="1">
      <alignment wrapText="1"/>
    </xf>
    <xf numFmtId="0" fontId="25" fillId="0" borderId="3" xfId="0" applyFont="1" applyBorder="1" applyAlignment="1">
      <alignment wrapText="1"/>
    </xf>
    <xf numFmtId="8" fontId="4" fillId="0" borderId="4" xfId="0" applyNumberFormat="1" applyFont="1" applyBorder="1" applyAlignment="1">
      <alignment horizontal="center" vertical="center" wrapText="1"/>
    </xf>
    <xf numFmtId="0" fontId="3" fillId="4" borderId="5" xfId="0" applyFont="1" applyFill="1" applyBorder="1" applyAlignment="1">
      <alignment horizontal="center"/>
    </xf>
    <xf numFmtId="0" fontId="2" fillId="0" borderId="6" xfId="0" applyFont="1" applyBorder="1"/>
    <xf numFmtId="0" fontId="2" fillId="0" borderId="5" xfId="0" applyFont="1" applyBorder="1"/>
    <xf numFmtId="0" fontId="3" fillId="4" borderId="5" xfId="0" applyFont="1" applyFill="1" applyBorder="1" applyAlignment="1">
      <alignment horizontal="center" vertical="center"/>
    </xf>
    <xf numFmtId="0" fontId="3" fillId="4" borderId="4" xfId="0" applyFont="1" applyFill="1" applyBorder="1" applyAlignment="1">
      <alignment horizontal="center"/>
    </xf>
    <xf numFmtId="0" fontId="6" fillId="0" borderId="0" xfId="0" applyFont="1" applyAlignment="1">
      <alignment horizontal="center"/>
    </xf>
    <xf numFmtId="0" fontId="3" fillId="4" borderId="4" xfId="0" applyFont="1" applyFill="1" applyBorder="1" applyAlignment="1">
      <alignment horizontal="center" vertical="center"/>
    </xf>
    <xf numFmtId="0" fontId="3" fillId="4" borderId="7" xfId="0" applyFont="1" applyFill="1" applyBorder="1" applyAlignment="1">
      <alignment horizontal="center" vertical="center"/>
    </xf>
    <xf numFmtId="0" fontId="0" fillId="0" borderId="0" xfId="0" applyAlignment="1">
      <alignment horizontal="left"/>
    </xf>
    <xf numFmtId="0" fontId="0" fillId="0" borderId="0" xfId="0" applyAlignment="1">
      <alignment horizontal="center"/>
    </xf>
    <xf numFmtId="0" fontId="0" fillId="0" borderId="0" xfId="0" applyFont="1"/>
  </cellXfs>
  <cellStyles count="4">
    <cellStyle name="Normal" xfId="0" builtinId="0"/>
    <cellStyle name="Normal 2" xfId="1" xr:uid="{00000000-0005-0000-0000-000001000000}"/>
    <cellStyle name="Normal 2 2" xfId="2" xr:uid="{00000000-0005-0000-0000-000002000000}"/>
    <cellStyle name="Normal 3"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ocumenttasks/documenttask1.xml><?xml version="1.0" encoding="utf-8"?>
<Tasks xmlns="http://schemas.microsoft.com/office/tasks/2019/documenttasks">
  <Task id="{DFFFD15E-FBB5-47FF-B0DA-C4F090705885}">
    <Anchor>
      <Comment id="{E693C5D6-D8B8-47F9-B534-BD35E3E7424C}"/>
    </Anchor>
    <History>
      <Event time="2022-10-31T18:37:03.36" id="{94EB5FD6-6537-4C95-8FBE-7452A1422DA5}">
        <Attribution userId="S::kbrown@wilburellis.com::f3d34d1a-e042-4692-9de8-04c331379ae2" userName="Kathy Brown" userProvider="AD"/>
        <Anchor>
          <Comment id="{E693C5D6-D8B8-47F9-B534-BD35E3E7424C}"/>
        </Anchor>
        <Create/>
      </Event>
      <Event time="2022-10-31T18:37:03.36" id="{2C4B5E9E-13C7-4EC1-927C-C3C394650658}">
        <Attribution userId="S::kbrown@wilburellis.com::f3d34d1a-e042-4692-9de8-04c331379ae2" userName="Kathy Brown" userProvider="AD"/>
        <Anchor>
          <Comment id="{E693C5D6-D8B8-47F9-B534-BD35E3E7424C}"/>
        </Anchor>
        <Assign userId="S::Kevin.Hupp@wilburellis.com::4b5019ef-cf17-4db3-b40c-cbe976336e91" userName="Kevin Hupp" userProvider="AD"/>
      </Event>
      <Event time="2022-10-31T18:37:03.36" id="{D62674F5-F638-4972-BBC6-51B5A61E5867}">
        <Attribution userId="S::kbrown@wilburellis.com::f3d34d1a-e042-4692-9de8-04c331379ae2" userName="Kathy Brown" userProvider="AD"/>
        <Anchor>
          <Comment id="{E693C5D6-D8B8-47F9-B534-BD35E3E7424C}"/>
        </Anchor>
        <SetTitle title="@Kevin Hupp please update the blends tab with current pricing so that we can submit to state of ID. Let me know when complete. We will transfer to the Bid Schedule tab before submitting."/>
      </Event>
    </History>
  </Task>
</Tasks>
</file>

<file path=xl/drawings/drawing1.xml><?xml version="1.0" encoding="utf-8"?>
<xdr:wsDr xmlns:xdr="http://schemas.openxmlformats.org/drawingml/2006/spreadsheetDrawing" xmlns:a="http://schemas.openxmlformats.org/drawingml/2006/main">
  <xdr:twoCellAnchor>
    <xdr:from>
      <xdr:col>6</xdr:col>
      <xdr:colOff>0</xdr:colOff>
      <xdr:row>28</xdr:row>
      <xdr:rowOff>0</xdr:rowOff>
    </xdr:from>
    <xdr:to>
      <xdr:col>6</xdr:col>
      <xdr:colOff>7470</xdr:colOff>
      <xdr:row>42</xdr:row>
      <xdr:rowOff>306294</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7201647" y="10137588"/>
          <a:ext cx="7470" cy="36456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Mark Hasquet" id="{0DCC9CC9-36E5-4B78-8FCF-27C0BD2AE4FB}" userId="MHasquet@wilburellis.com" providerId="PeoplePicker"/>
  <person displayName="Kevin Hupp" id="{6EBD3C4E-EB4C-4FD2-BFC8-0582B4C48231}" userId="Kevin.Hupp@wilburellis.com" providerId="PeoplePicker"/>
  <person displayName="Kathy Brown" id="{5FE67399-B6E8-4AFF-86BA-449A4515ACA6}" userId="S::KBrown@wilburellis.com::f3d34d1a-e042-4692-9de8-04c331379ae2" providerId="AD"/>
  <person displayName="Kathy Brown" id="{7477710F-66B6-437E-AC96-E9C91049C32F}" userId="S::kbrown@wilburellis.com::f3d34d1a-e042-4692-9de8-04c331379ae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6" dT="2022-10-31T18:37:12.53" personId="{7477710F-66B6-437E-AC96-E9C91049C32F}" id="{E693C5D6-D8B8-47F9-B534-BD35E3E7424C}">
    <text>@Kevin Hupp please update the blends tab with current pricing so that we can submit to state of ID. Let me know when complete. We will transfer to the Bid Schedule tab before submitting.</text>
    <mentions>
      <mention mentionpersonId="{6EBD3C4E-EB4C-4FD2-BFC8-0582B4C48231}" mentionId="{5DDC0484-5501-486F-BA02-E956A0E90C98}" startIndex="0" length="11"/>
    </mentions>
  </threadedComment>
  <threadedComment ref="M145" dT="2024-03-26T23:03:12.43" personId="{5FE67399-B6E8-4AFF-86BA-449A4515ACA6}" id="{C2D69925-BAA0-4E80-B397-25BB041F4885}">
    <text>@Mark Hasquet can you please take a look at these blends for any updates before I submit?</text>
    <mentions>
      <mention mentionpersonId="{0DCC9CC9-36E5-4B78-8FCF-27C0BD2AE4FB}" mentionId="{6EDDB619-A1BD-4205-9F64-6CE87C9CB3A0}" startIndex="0" length="13"/>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9/04/relationships/documenttask" Target="../documenttasks/documenttask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2"/>
  <sheetViews>
    <sheetView showGridLines="0" tabSelected="1" zoomScale="90" zoomScaleNormal="90" workbookViewId="0">
      <selection activeCell="W9" sqref="W9"/>
    </sheetView>
  </sheetViews>
  <sheetFormatPr defaultColWidth="9.1796875" defaultRowHeight="14.5" x14ac:dyDescent="0.35"/>
  <cols>
    <col min="1" max="1" width="6.54296875" customWidth="1"/>
    <col min="2" max="2" width="47.81640625" customWidth="1"/>
    <col min="3" max="3" width="17" customWidth="1"/>
    <col min="4" max="4" width="12.81640625" hidden="1" customWidth="1"/>
    <col min="5" max="5" width="14.1796875" customWidth="1"/>
    <col min="6" max="6" width="9.7265625" customWidth="1"/>
    <col min="7" max="7" width="8.7265625" customWidth="1"/>
    <col min="8" max="8" width="24.54296875" hidden="1" customWidth="1"/>
    <col min="9" max="9" width="16.1796875" hidden="1" customWidth="1"/>
    <col min="10" max="10" width="20.453125" hidden="1" customWidth="1"/>
    <col min="11" max="11" width="16.1796875" hidden="1" customWidth="1"/>
    <col min="12" max="12" width="20.453125" customWidth="1"/>
    <col min="13" max="15" width="16.1796875" customWidth="1"/>
    <col min="16" max="16" width="11.453125" customWidth="1"/>
    <col min="17" max="17" width="14.26953125" customWidth="1"/>
    <col min="18" max="18" width="9.1796875" style="86"/>
    <col min="19" max="19" width="13.1796875" bestFit="1" customWidth="1"/>
  </cols>
  <sheetData>
    <row r="1" spans="1:19" x14ac:dyDescent="0.35">
      <c r="A1" s="132" t="s">
        <v>0</v>
      </c>
      <c r="B1" s="132"/>
      <c r="C1" s="132"/>
      <c r="D1" s="132"/>
      <c r="E1" s="132"/>
      <c r="F1" s="132"/>
      <c r="G1" s="132"/>
      <c r="H1" s="132"/>
      <c r="P1">
        <v>3</v>
      </c>
    </row>
    <row r="2" spans="1:19" x14ac:dyDescent="0.35">
      <c r="A2" s="132"/>
      <c r="B2" s="132"/>
      <c r="C2" s="132"/>
      <c r="D2" s="132"/>
      <c r="E2" s="132"/>
      <c r="F2" s="132"/>
      <c r="G2" s="132"/>
      <c r="H2" s="132"/>
    </row>
    <row r="3" spans="1:19" ht="21.65" customHeight="1" x14ac:dyDescent="0.35">
      <c r="A3" s="128" t="s">
        <v>1</v>
      </c>
      <c r="B3" s="128"/>
      <c r="C3" s="128"/>
      <c r="D3" s="128"/>
      <c r="E3" s="128"/>
      <c r="F3" s="128"/>
      <c r="G3" s="128"/>
      <c r="H3" s="128"/>
      <c r="I3" s="128"/>
      <c r="J3" s="128"/>
      <c r="K3" s="128"/>
      <c r="L3" s="128"/>
      <c r="M3" s="128"/>
      <c r="N3" s="128"/>
      <c r="O3" s="128"/>
      <c r="P3" s="128"/>
    </row>
    <row r="4" spans="1:19" ht="27" customHeight="1" x14ac:dyDescent="0.35">
      <c r="A4" s="129" t="s">
        <v>2</v>
      </c>
      <c r="B4" s="129"/>
      <c r="C4" s="129"/>
      <c r="D4" s="129"/>
      <c r="E4" s="129"/>
      <c r="F4" s="129"/>
      <c r="G4" s="129"/>
      <c r="H4" s="129"/>
      <c r="I4" s="129"/>
      <c r="J4" s="129"/>
      <c r="K4" s="129"/>
      <c r="L4" s="129"/>
      <c r="M4" s="129"/>
      <c r="N4" s="129"/>
      <c r="O4" s="129"/>
      <c r="P4" s="129"/>
      <c r="Q4" s="31"/>
    </row>
    <row r="5" spans="1:19" ht="19.5" customHeight="1" x14ac:dyDescent="0.35">
      <c r="A5" s="129" t="s">
        <v>3</v>
      </c>
      <c r="B5" s="129"/>
      <c r="C5" s="31"/>
      <c r="D5" s="31"/>
      <c r="E5" s="129"/>
      <c r="F5" s="129"/>
      <c r="G5" s="129"/>
      <c r="H5" s="129"/>
      <c r="I5" s="129"/>
      <c r="J5" s="129"/>
      <c r="K5" s="129"/>
      <c r="L5" s="129"/>
      <c r="M5" s="129"/>
      <c r="N5" s="129"/>
      <c r="O5" s="129"/>
      <c r="P5" s="129"/>
      <c r="Q5" s="31"/>
    </row>
    <row r="6" spans="1:19" x14ac:dyDescent="0.35">
      <c r="A6" s="2"/>
      <c r="B6" s="2"/>
      <c r="C6" s="2"/>
      <c r="D6" s="2"/>
      <c r="E6" s="2"/>
      <c r="F6" s="2"/>
      <c r="G6" s="2"/>
      <c r="H6" s="2"/>
    </row>
    <row r="7" spans="1:19" x14ac:dyDescent="0.35">
      <c r="A7" s="32"/>
      <c r="B7" s="33"/>
      <c r="C7" s="33"/>
      <c r="D7" s="33"/>
      <c r="E7" s="33"/>
      <c r="F7" s="33"/>
      <c r="G7" s="34"/>
      <c r="H7" s="33"/>
      <c r="I7" s="20"/>
      <c r="J7" s="20"/>
      <c r="K7" s="20"/>
      <c r="L7" s="20"/>
      <c r="M7" s="20"/>
      <c r="N7" s="20"/>
      <c r="O7" s="20"/>
      <c r="P7" s="33"/>
      <c r="Q7" s="67"/>
      <c r="R7" s="87"/>
    </row>
    <row r="8" spans="1:19" ht="21" x14ac:dyDescent="0.35">
      <c r="A8" s="133" t="s">
        <v>4</v>
      </c>
      <c r="B8" s="130"/>
      <c r="C8" s="130"/>
      <c r="D8" s="130"/>
      <c r="E8" s="130"/>
      <c r="F8" s="130"/>
      <c r="G8" s="134"/>
      <c r="H8" s="130"/>
      <c r="I8" s="130"/>
      <c r="J8" s="130"/>
      <c r="K8" s="130"/>
      <c r="L8" s="130"/>
      <c r="M8" s="130"/>
      <c r="N8" s="130"/>
      <c r="O8" s="130"/>
      <c r="P8" s="130"/>
      <c r="Q8" s="68"/>
      <c r="R8" s="88"/>
      <c r="S8" s="121"/>
    </row>
    <row r="9" spans="1:19" ht="43.5" x14ac:dyDescent="0.35">
      <c r="A9" s="1" t="s">
        <v>5</v>
      </c>
      <c r="B9" s="5" t="s">
        <v>6</v>
      </c>
      <c r="C9" s="5" t="s">
        <v>7</v>
      </c>
      <c r="D9" s="1" t="s">
        <v>8</v>
      </c>
      <c r="E9" s="1" t="s">
        <v>9</v>
      </c>
      <c r="F9" s="14" t="s">
        <v>10</v>
      </c>
      <c r="G9" s="16" t="s">
        <v>11</v>
      </c>
      <c r="H9" s="1" t="s">
        <v>12</v>
      </c>
      <c r="I9" s="14" t="s">
        <v>13</v>
      </c>
      <c r="J9" s="1" t="s">
        <v>14</v>
      </c>
      <c r="K9" s="14" t="s">
        <v>15</v>
      </c>
      <c r="L9" s="100" t="s">
        <v>16</v>
      </c>
      <c r="M9" s="66" t="s">
        <v>17</v>
      </c>
      <c r="N9" s="100" t="s">
        <v>18</v>
      </c>
      <c r="O9" s="66" t="s">
        <v>19</v>
      </c>
      <c r="P9" s="14" t="s">
        <v>20</v>
      </c>
      <c r="Q9" s="1" t="s">
        <v>21</v>
      </c>
      <c r="R9" s="1" t="s">
        <v>22</v>
      </c>
    </row>
    <row r="10" spans="1:19" x14ac:dyDescent="0.35">
      <c r="A10" s="7">
        <v>1</v>
      </c>
      <c r="B10" s="8" t="s">
        <v>23</v>
      </c>
      <c r="C10" s="8" t="s">
        <v>24</v>
      </c>
      <c r="D10" s="4">
        <v>350</v>
      </c>
      <c r="E10" s="4" t="s">
        <v>25</v>
      </c>
      <c r="F10" s="17" t="s">
        <v>26</v>
      </c>
      <c r="G10" s="15"/>
      <c r="H10" s="111">
        <v>138.97999999999999</v>
      </c>
      <c r="I10" s="112">
        <v>55.59</v>
      </c>
      <c r="J10" s="111">
        <v>138.97999999999999</v>
      </c>
      <c r="K10" s="112">
        <v>55.59</v>
      </c>
      <c r="L10" s="95">
        <v>138.97999999999999</v>
      </c>
      <c r="M10" s="73">
        <v>55.59</v>
      </c>
      <c r="N10" s="95">
        <v>138.97999999999999</v>
      </c>
      <c r="O10" s="73">
        <v>55.59</v>
      </c>
      <c r="P10" s="74"/>
      <c r="Q10" s="75" t="s">
        <v>27</v>
      </c>
      <c r="R10" s="90">
        <v>200639</v>
      </c>
    </row>
    <row r="11" spans="1:19" ht="29" x14ac:dyDescent="0.35">
      <c r="A11" s="7">
        <f>SUM(A10+1)</f>
        <v>2</v>
      </c>
      <c r="B11" s="12" t="s">
        <v>28</v>
      </c>
      <c r="C11" s="8" t="s">
        <v>29</v>
      </c>
      <c r="D11" s="4">
        <v>10</v>
      </c>
      <c r="E11" s="4" t="s">
        <v>25</v>
      </c>
      <c r="F11" s="17" t="s">
        <v>26</v>
      </c>
      <c r="G11" s="17"/>
      <c r="H11" s="111">
        <v>178.35</v>
      </c>
      <c r="I11" s="112">
        <v>71.34</v>
      </c>
      <c r="J11" s="111">
        <v>178.35</v>
      </c>
      <c r="K11" s="112">
        <v>71.34</v>
      </c>
      <c r="L11" s="95">
        <v>178.35</v>
      </c>
      <c r="M11" s="73">
        <v>71.34</v>
      </c>
      <c r="N11" s="95">
        <v>178.35</v>
      </c>
      <c r="O11" s="73">
        <v>71.34</v>
      </c>
      <c r="P11" s="74"/>
      <c r="Q11" s="75" t="s">
        <v>27</v>
      </c>
      <c r="R11" s="90">
        <v>226524</v>
      </c>
    </row>
    <row r="12" spans="1:19" ht="43.5" x14ac:dyDescent="0.35">
      <c r="A12" s="7">
        <v>3</v>
      </c>
      <c r="B12" s="12" t="s">
        <v>30</v>
      </c>
      <c r="C12" s="8" t="s">
        <v>29</v>
      </c>
      <c r="D12" s="4">
        <v>10</v>
      </c>
      <c r="E12" s="4" t="s">
        <v>25</v>
      </c>
      <c r="F12" s="17" t="s">
        <v>26</v>
      </c>
      <c r="H12" s="111">
        <v>178.35</v>
      </c>
      <c r="I12" s="112">
        <v>71.34</v>
      </c>
      <c r="J12" s="111">
        <v>178.35</v>
      </c>
      <c r="K12" s="112">
        <v>71.34</v>
      </c>
      <c r="L12" s="95">
        <v>178.35</v>
      </c>
      <c r="M12" s="73">
        <v>71.34</v>
      </c>
      <c r="N12" s="95">
        <v>178.35</v>
      </c>
      <c r="O12" s="73">
        <v>71.34</v>
      </c>
      <c r="P12" s="74"/>
      <c r="Q12" s="75" t="s">
        <v>27</v>
      </c>
      <c r="R12" s="90">
        <v>226524</v>
      </c>
    </row>
    <row r="13" spans="1:19" s="41" customFormat="1" x14ac:dyDescent="0.35">
      <c r="A13" s="47">
        <v>4</v>
      </c>
      <c r="B13" s="12" t="s">
        <v>31</v>
      </c>
      <c r="C13" s="12" t="s">
        <v>32</v>
      </c>
      <c r="D13" s="40">
        <v>10</v>
      </c>
      <c r="E13" s="40" t="s">
        <v>25</v>
      </c>
      <c r="F13" s="39" t="s">
        <v>26</v>
      </c>
      <c r="G13" s="40"/>
      <c r="H13" s="113">
        <v>41.35</v>
      </c>
      <c r="I13" s="112">
        <v>16.54</v>
      </c>
      <c r="J13" s="113">
        <v>41.35</v>
      </c>
      <c r="K13" s="112">
        <v>16.54</v>
      </c>
      <c r="L13" s="96">
        <v>41.35</v>
      </c>
      <c r="M13" s="73">
        <v>16.54</v>
      </c>
      <c r="N13" s="96">
        <v>41.35</v>
      </c>
      <c r="O13" s="73">
        <v>16.54</v>
      </c>
      <c r="P13" s="76"/>
      <c r="Q13" s="77" t="s">
        <v>33</v>
      </c>
      <c r="R13" s="91">
        <v>247175</v>
      </c>
    </row>
    <row r="14" spans="1:19" x14ac:dyDescent="0.35">
      <c r="A14" s="7">
        <v>5</v>
      </c>
      <c r="B14" s="12" t="s">
        <v>34</v>
      </c>
      <c r="C14" s="8" t="s">
        <v>35</v>
      </c>
      <c r="D14" s="4">
        <v>10</v>
      </c>
      <c r="E14" s="4" t="s">
        <v>25</v>
      </c>
      <c r="F14" s="17" t="s">
        <v>26</v>
      </c>
      <c r="G14" s="4"/>
      <c r="H14" s="114">
        <v>92.5</v>
      </c>
      <c r="I14" s="112">
        <v>37</v>
      </c>
      <c r="J14" s="114">
        <v>92.5</v>
      </c>
      <c r="K14" s="112">
        <v>37</v>
      </c>
      <c r="L14" s="97">
        <v>92.5</v>
      </c>
      <c r="M14" s="73">
        <v>37</v>
      </c>
      <c r="N14" s="97">
        <v>92.5</v>
      </c>
      <c r="O14" s="73">
        <v>37</v>
      </c>
      <c r="P14" s="74"/>
      <c r="Q14" s="75" t="s">
        <v>27</v>
      </c>
      <c r="R14" s="90">
        <v>226610</v>
      </c>
    </row>
    <row r="15" spans="1:19" x14ac:dyDescent="0.35">
      <c r="A15" s="7"/>
      <c r="B15" s="12" t="s">
        <v>36</v>
      </c>
      <c r="C15" s="8" t="s">
        <v>37</v>
      </c>
      <c r="D15" s="4">
        <v>10</v>
      </c>
      <c r="E15" s="4" t="s">
        <v>25</v>
      </c>
      <c r="F15" s="17" t="s">
        <v>26</v>
      </c>
      <c r="G15" s="4"/>
      <c r="H15" s="114">
        <v>77.5</v>
      </c>
      <c r="I15" s="112">
        <v>31</v>
      </c>
      <c r="J15" s="114">
        <v>77.5</v>
      </c>
      <c r="K15" s="112">
        <v>31</v>
      </c>
      <c r="L15" s="97">
        <v>77.5</v>
      </c>
      <c r="M15" s="73">
        <v>31</v>
      </c>
      <c r="N15" s="97">
        <v>77.5</v>
      </c>
      <c r="O15" s="73">
        <v>31</v>
      </c>
      <c r="P15" s="74"/>
      <c r="Q15" s="75" t="s">
        <v>27</v>
      </c>
      <c r="R15" s="90">
        <v>118400</v>
      </c>
    </row>
    <row r="16" spans="1:19" s="41" customFormat="1" x14ac:dyDescent="0.35">
      <c r="A16" s="47">
        <v>6</v>
      </c>
      <c r="B16" s="12" t="s">
        <v>38</v>
      </c>
      <c r="C16" s="12" t="s">
        <v>32</v>
      </c>
      <c r="D16" s="40">
        <v>130</v>
      </c>
      <c r="E16" s="40" t="s">
        <v>25</v>
      </c>
      <c r="F16" s="39" t="s">
        <v>26</v>
      </c>
      <c r="G16" s="40"/>
      <c r="H16" s="113">
        <v>41.35</v>
      </c>
      <c r="I16" s="112">
        <v>16.54</v>
      </c>
      <c r="J16" s="113">
        <v>41.35</v>
      </c>
      <c r="K16" s="112">
        <v>16.54</v>
      </c>
      <c r="L16" s="96">
        <v>41.35</v>
      </c>
      <c r="M16" s="73">
        <v>16.54</v>
      </c>
      <c r="N16" s="96">
        <v>41.35</v>
      </c>
      <c r="O16" s="73">
        <v>16.54</v>
      </c>
      <c r="P16" s="76"/>
      <c r="Q16" s="77" t="s">
        <v>33</v>
      </c>
      <c r="R16" s="91">
        <v>247175</v>
      </c>
    </row>
    <row r="17" spans="1:18" x14ac:dyDescent="0.35">
      <c r="A17" s="7">
        <f>SUM(A16+1)</f>
        <v>7</v>
      </c>
      <c r="B17" s="8" t="s">
        <v>39</v>
      </c>
      <c r="C17" s="8"/>
      <c r="D17" s="4">
        <v>910</v>
      </c>
      <c r="E17" s="4" t="s">
        <v>25</v>
      </c>
      <c r="F17" s="17" t="s">
        <v>26</v>
      </c>
      <c r="G17" s="4"/>
      <c r="H17" s="114" t="s">
        <v>40</v>
      </c>
      <c r="I17" s="112"/>
      <c r="J17" s="114" t="s">
        <v>40</v>
      </c>
      <c r="K17" s="112"/>
      <c r="L17" s="97" t="s">
        <v>40</v>
      </c>
      <c r="M17" s="97" t="s">
        <v>40</v>
      </c>
      <c r="N17" s="97" t="s">
        <v>40</v>
      </c>
      <c r="O17" s="97" t="s">
        <v>40</v>
      </c>
      <c r="P17" s="74"/>
      <c r="Q17" s="75"/>
      <c r="R17" s="90"/>
    </row>
    <row r="18" spans="1:18" x14ac:dyDescent="0.35">
      <c r="A18" s="7">
        <f>SUM(A17+1)</f>
        <v>8</v>
      </c>
      <c r="B18" s="8" t="s">
        <v>41</v>
      </c>
      <c r="C18" s="8"/>
      <c r="D18" s="4">
        <v>115</v>
      </c>
      <c r="E18" s="4" t="s">
        <v>25</v>
      </c>
      <c r="F18" s="17" t="s">
        <v>26</v>
      </c>
      <c r="G18" s="4"/>
      <c r="H18" s="114" t="s">
        <v>40</v>
      </c>
      <c r="I18" s="112"/>
      <c r="J18" s="114" t="s">
        <v>40</v>
      </c>
      <c r="K18" s="112"/>
      <c r="L18" s="97" t="s">
        <v>40</v>
      </c>
      <c r="M18" s="97" t="s">
        <v>40</v>
      </c>
      <c r="N18" s="97" t="s">
        <v>40</v>
      </c>
      <c r="O18" s="97" t="s">
        <v>40</v>
      </c>
      <c r="P18" s="74"/>
      <c r="Q18" s="75"/>
      <c r="R18" s="90"/>
    </row>
    <row r="19" spans="1:18" x14ac:dyDescent="0.35">
      <c r="A19" s="7">
        <v>9</v>
      </c>
      <c r="B19" s="8" t="s">
        <v>42</v>
      </c>
      <c r="C19" s="8" t="s">
        <v>43</v>
      </c>
      <c r="D19" s="4">
        <v>115</v>
      </c>
      <c r="E19" s="4" t="s">
        <v>25</v>
      </c>
      <c r="F19" s="17" t="s">
        <v>26</v>
      </c>
      <c r="G19" s="4"/>
      <c r="H19" s="114">
        <v>143.75</v>
      </c>
      <c r="I19" s="112">
        <v>57.5</v>
      </c>
      <c r="J19" s="114">
        <v>143.75</v>
      </c>
      <c r="K19" s="112">
        <v>57.5</v>
      </c>
      <c r="L19" s="97">
        <v>143.75</v>
      </c>
      <c r="M19" s="73">
        <v>57.5</v>
      </c>
      <c r="N19" s="97">
        <v>143.75</v>
      </c>
      <c r="O19" s="73">
        <v>57.5</v>
      </c>
      <c r="P19" s="74"/>
      <c r="Q19" s="75" t="s">
        <v>27</v>
      </c>
      <c r="R19" s="90">
        <v>253027</v>
      </c>
    </row>
    <row r="20" spans="1:18" s="41" customFormat="1" x14ac:dyDescent="0.35">
      <c r="A20" s="47">
        <v>11</v>
      </c>
      <c r="B20" s="12" t="s">
        <v>44</v>
      </c>
      <c r="C20" s="12" t="s">
        <v>45</v>
      </c>
      <c r="D20" s="48">
        <v>155</v>
      </c>
      <c r="E20" s="40" t="s">
        <v>25</v>
      </c>
      <c r="F20" s="39" t="s">
        <v>26</v>
      </c>
      <c r="G20" s="40"/>
      <c r="H20" s="113">
        <v>129.4</v>
      </c>
      <c r="I20" s="112">
        <v>51.76</v>
      </c>
      <c r="J20" s="113">
        <v>129.4</v>
      </c>
      <c r="K20" s="112">
        <v>51.76</v>
      </c>
      <c r="L20" s="96">
        <v>129.4</v>
      </c>
      <c r="M20" s="73">
        <v>51.76</v>
      </c>
      <c r="N20" s="96">
        <v>129.4</v>
      </c>
      <c r="O20" s="73">
        <v>51.76</v>
      </c>
      <c r="P20" s="76"/>
      <c r="Q20" s="77" t="s">
        <v>46</v>
      </c>
      <c r="R20" s="91">
        <v>105173</v>
      </c>
    </row>
    <row r="21" spans="1:18" x14ac:dyDescent="0.35">
      <c r="A21" s="7">
        <v>12</v>
      </c>
      <c r="B21" s="8" t="s">
        <v>47</v>
      </c>
      <c r="C21" s="8" t="s">
        <v>48</v>
      </c>
      <c r="D21" s="4">
        <v>160</v>
      </c>
      <c r="E21" s="4" t="s">
        <v>25</v>
      </c>
      <c r="F21" s="17" t="s">
        <v>26</v>
      </c>
      <c r="G21" s="4"/>
      <c r="H21" s="114">
        <v>114</v>
      </c>
      <c r="I21" s="112">
        <v>45.6</v>
      </c>
      <c r="J21" s="114">
        <v>114</v>
      </c>
      <c r="K21" s="112">
        <v>45.6</v>
      </c>
      <c r="L21" s="97">
        <v>114</v>
      </c>
      <c r="M21" s="73">
        <v>45.6</v>
      </c>
      <c r="N21" s="97">
        <v>114</v>
      </c>
      <c r="O21" s="73">
        <v>45.6</v>
      </c>
      <c r="P21" s="74"/>
      <c r="Q21" s="75" t="s">
        <v>27</v>
      </c>
      <c r="R21" s="90">
        <v>281255</v>
      </c>
    </row>
    <row r="22" spans="1:18" x14ac:dyDescent="0.35">
      <c r="A22" s="7">
        <v>13</v>
      </c>
      <c r="B22" s="8" t="s">
        <v>49</v>
      </c>
      <c r="C22" s="8" t="s">
        <v>50</v>
      </c>
      <c r="D22" s="4">
        <v>40</v>
      </c>
      <c r="E22" s="4" t="s">
        <v>25</v>
      </c>
      <c r="F22" s="17" t="s">
        <v>26</v>
      </c>
      <c r="G22" s="4"/>
      <c r="H22" s="114">
        <v>87.5</v>
      </c>
      <c r="I22" s="112">
        <v>35</v>
      </c>
      <c r="J22" s="114">
        <v>87.5</v>
      </c>
      <c r="K22" s="112">
        <v>35</v>
      </c>
      <c r="L22" s="97">
        <v>87.5</v>
      </c>
      <c r="M22" s="73">
        <v>35</v>
      </c>
      <c r="N22" s="97">
        <v>87.5</v>
      </c>
      <c r="O22" s="73">
        <v>35</v>
      </c>
      <c r="P22" s="74"/>
      <c r="Q22" s="75" t="s">
        <v>27</v>
      </c>
      <c r="R22" s="90">
        <v>253048</v>
      </c>
    </row>
    <row r="23" spans="1:18" ht="29" x14ac:dyDescent="0.35">
      <c r="A23" s="7">
        <v>14</v>
      </c>
      <c r="B23" s="8" t="s">
        <v>51</v>
      </c>
      <c r="C23" s="8" t="s">
        <v>52</v>
      </c>
      <c r="D23" s="4">
        <v>20</v>
      </c>
      <c r="E23" s="4" t="s">
        <v>25</v>
      </c>
      <c r="F23" s="17" t="s">
        <v>26</v>
      </c>
      <c r="G23" s="4"/>
      <c r="H23" s="114">
        <v>106.25</v>
      </c>
      <c r="I23" s="112">
        <v>42.5</v>
      </c>
      <c r="J23" s="114">
        <v>106.25</v>
      </c>
      <c r="K23" s="112">
        <v>42.5</v>
      </c>
      <c r="L23" s="97">
        <v>106.25</v>
      </c>
      <c r="M23" s="73">
        <v>42.5</v>
      </c>
      <c r="N23" s="97">
        <v>106.25</v>
      </c>
      <c r="O23" s="73">
        <v>42.5</v>
      </c>
      <c r="P23" s="74"/>
      <c r="Q23" s="75" t="s">
        <v>27</v>
      </c>
      <c r="R23" s="90">
        <v>226611</v>
      </c>
    </row>
    <row r="24" spans="1:18" ht="29" x14ac:dyDescent="0.35">
      <c r="A24" s="7">
        <v>15</v>
      </c>
      <c r="B24" s="8" t="s">
        <v>53</v>
      </c>
      <c r="C24" s="8" t="s">
        <v>48</v>
      </c>
      <c r="D24" s="4">
        <v>40</v>
      </c>
      <c r="E24" s="4" t="s">
        <v>25</v>
      </c>
      <c r="F24" s="17" t="s">
        <v>26</v>
      </c>
      <c r="G24" s="4"/>
      <c r="H24" s="114">
        <v>114</v>
      </c>
      <c r="I24" s="112">
        <v>45.6</v>
      </c>
      <c r="J24" s="114">
        <v>114</v>
      </c>
      <c r="K24" s="112">
        <v>45.6</v>
      </c>
      <c r="L24" s="97">
        <v>114</v>
      </c>
      <c r="M24" s="73">
        <v>45.6</v>
      </c>
      <c r="N24" s="97">
        <v>114</v>
      </c>
      <c r="O24" s="73">
        <v>45.6</v>
      </c>
      <c r="P24" s="74"/>
      <c r="Q24" s="75" t="s">
        <v>27</v>
      </c>
      <c r="R24" s="90">
        <v>281255</v>
      </c>
    </row>
    <row r="25" spans="1:18" s="41" customFormat="1" x14ac:dyDescent="0.35">
      <c r="A25" s="47">
        <v>16</v>
      </c>
      <c r="B25" s="12" t="s">
        <v>54</v>
      </c>
      <c r="C25" s="12" t="s">
        <v>55</v>
      </c>
      <c r="D25" s="40">
        <v>68</v>
      </c>
      <c r="E25" s="40" t="s">
        <v>56</v>
      </c>
      <c r="F25" s="39" t="s">
        <v>26</v>
      </c>
      <c r="G25" s="40"/>
      <c r="H25" s="113">
        <v>15.3</v>
      </c>
      <c r="I25" s="112">
        <v>15.3</v>
      </c>
      <c r="J25" s="113">
        <v>15.3</v>
      </c>
      <c r="K25" s="112">
        <v>15.3</v>
      </c>
      <c r="L25" s="96">
        <v>15.3</v>
      </c>
      <c r="M25" s="73">
        <v>15.3</v>
      </c>
      <c r="N25" s="96">
        <v>15.3</v>
      </c>
      <c r="O25" s="73">
        <v>15.3</v>
      </c>
      <c r="P25" s="76"/>
      <c r="Q25" s="77" t="s">
        <v>33</v>
      </c>
      <c r="R25" s="91">
        <v>254472</v>
      </c>
    </row>
    <row r="26" spans="1:18" x14ac:dyDescent="0.35">
      <c r="A26" s="18"/>
      <c r="B26" s="19"/>
      <c r="C26" s="19"/>
      <c r="D26" s="19"/>
      <c r="E26" s="20"/>
      <c r="F26" s="21"/>
      <c r="G26" s="20"/>
      <c r="H26" s="20"/>
      <c r="I26" s="20"/>
      <c r="J26" s="20"/>
      <c r="K26" s="20"/>
      <c r="L26" s="20"/>
      <c r="M26" s="20"/>
      <c r="N26" s="20"/>
      <c r="O26" s="20"/>
      <c r="P26" s="33"/>
      <c r="Q26" s="67"/>
      <c r="R26" s="87"/>
    </row>
    <row r="27" spans="1:18" ht="21" x14ac:dyDescent="0.35">
      <c r="A27" s="133" t="s">
        <v>57</v>
      </c>
      <c r="B27" s="130"/>
      <c r="C27" s="130"/>
      <c r="D27" s="130"/>
      <c r="E27" s="130"/>
      <c r="F27" s="130"/>
      <c r="G27" s="130"/>
      <c r="H27" s="130"/>
      <c r="I27" s="130"/>
      <c r="J27" s="130"/>
      <c r="K27" s="130"/>
      <c r="L27" s="130"/>
      <c r="M27" s="130"/>
      <c r="N27" s="130"/>
      <c r="O27" s="130"/>
      <c r="P27" s="130"/>
      <c r="Q27" s="68"/>
      <c r="R27" s="88"/>
    </row>
    <row r="28" spans="1:18" ht="43.5" x14ac:dyDescent="0.35">
      <c r="A28" s="1" t="s">
        <v>5</v>
      </c>
      <c r="B28" s="1" t="s">
        <v>58</v>
      </c>
      <c r="C28" s="1" t="s">
        <v>59</v>
      </c>
      <c r="D28" s="1" t="s">
        <v>8</v>
      </c>
      <c r="E28" s="1" t="s">
        <v>9</v>
      </c>
      <c r="F28" s="14" t="s">
        <v>10</v>
      </c>
      <c r="G28" s="16" t="s">
        <v>11</v>
      </c>
      <c r="H28" s="1" t="s">
        <v>12</v>
      </c>
      <c r="I28" s="14" t="s">
        <v>13</v>
      </c>
      <c r="J28" s="1" t="s">
        <v>14</v>
      </c>
      <c r="K28" s="14" t="s">
        <v>15</v>
      </c>
      <c r="L28" s="100" t="s">
        <v>16</v>
      </c>
      <c r="M28" s="66" t="s">
        <v>17</v>
      </c>
      <c r="N28" s="100" t="s">
        <v>18</v>
      </c>
      <c r="O28" s="66" t="s">
        <v>19</v>
      </c>
      <c r="P28" s="14" t="s">
        <v>20</v>
      </c>
      <c r="Q28" s="1" t="s">
        <v>21</v>
      </c>
      <c r="R28" s="1" t="s">
        <v>22</v>
      </c>
    </row>
    <row r="29" spans="1:18" x14ac:dyDescent="0.35">
      <c r="A29" s="7">
        <v>17</v>
      </c>
      <c r="B29" s="8" t="s">
        <v>23</v>
      </c>
      <c r="C29" s="8" t="s">
        <v>24</v>
      </c>
      <c r="D29" s="4">
        <v>350</v>
      </c>
      <c r="E29" s="4" t="s">
        <v>25</v>
      </c>
      <c r="F29" s="17" t="s">
        <v>26</v>
      </c>
      <c r="G29" s="15"/>
      <c r="H29" s="111">
        <v>138.97999999999999</v>
      </c>
      <c r="I29" s="112">
        <v>55.59</v>
      </c>
      <c r="J29" s="111">
        <v>138.97999999999999</v>
      </c>
      <c r="K29" s="112">
        <v>55.59</v>
      </c>
      <c r="L29" s="95">
        <v>138.97999999999999</v>
      </c>
      <c r="M29" s="73">
        <v>55.59</v>
      </c>
      <c r="N29" s="95">
        <v>138.97999999999999</v>
      </c>
      <c r="O29" s="73">
        <v>55.59</v>
      </c>
      <c r="P29" s="74"/>
      <c r="Q29" s="75" t="s">
        <v>27</v>
      </c>
      <c r="R29" s="90">
        <v>200639</v>
      </c>
    </row>
    <row r="30" spans="1:18" s="41" customFormat="1" ht="29" x14ac:dyDescent="0.35">
      <c r="A30" s="47">
        <f t="shared" ref="A30:A40" si="0">SUM(A29+1)</f>
        <v>18</v>
      </c>
      <c r="B30" s="12" t="s">
        <v>28</v>
      </c>
      <c r="C30" s="12" t="s">
        <v>60</v>
      </c>
      <c r="D30" s="40">
        <v>10</v>
      </c>
      <c r="E30" s="40" t="s">
        <v>25</v>
      </c>
      <c r="F30" s="39" t="s">
        <v>26</v>
      </c>
      <c r="G30" s="39"/>
      <c r="H30" s="113">
        <v>84.08</v>
      </c>
      <c r="I30" s="112">
        <v>33.630000000000003</v>
      </c>
      <c r="J30" s="113">
        <v>84.08</v>
      </c>
      <c r="K30" s="112">
        <v>33.630000000000003</v>
      </c>
      <c r="L30" s="96">
        <v>84.08</v>
      </c>
      <c r="M30" s="73">
        <v>33.630000000000003</v>
      </c>
      <c r="N30" s="96">
        <v>84.08</v>
      </c>
      <c r="O30" s="73">
        <v>33.630000000000003</v>
      </c>
      <c r="P30" s="76"/>
      <c r="Q30" s="77" t="s">
        <v>33</v>
      </c>
      <c r="R30" s="91">
        <v>266717</v>
      </c>
    </row>
    <row r="31" spans="1:18" s="41" customFormat="1" ht="43.5" x14ac:dyDescent="0.35">
      <c r="A31" s="47">
        <v>19</v>
      </c>
      <c r="B31" s="12" t="s">
        <v>30</v>
      </c>
      <c r="C31" s="12" t="s">
        <v>60</v>
      </c>
      <c r="D31" s="40">
        <v>10</v>
      </c>
      <c r="E31" s="40" t="s">
        <v>25</v>
      </c>
      <c r="F31" s="39" t="s">
        <v>26</v>
      </c>
      <c r="H31" s="113">
        <v>84.08</v>
      </c>
      <c r="I31" s="112">
        <v>33.630000000000003</v>
      </c>
      <c r="J31" s="113">
        <v>84.08</v>
      </c>
      <c r="K31" s="112">
        <v>33.630000000000003</v>
      </c>
      <c r="L31" s="96">
        <v>84.08</v>
      </c>
      <c r="M31" s="73">
        <v>33.630000000000003</v>
      </c>
      <c r="N31" s="96">
        <v>84.08</v>
      </c>
      <c r="O31" s="73">
        <v>33.630000000000003</v>
      </c>
      <c r="P31" s="76"/>
      <c r="Q31" s="77" t="s">
        <v>33</v>
      </c>
      <c r="R31" s="91">
        <v>266717</v>
      </c>
    </row>
    <row r="32" spans="1:18" s="41" customFormat="1" x14ac:dyDescent="0.35">
      <c r="A32" s="47">
        <v>20</v>
      </c>
      <c r="B32" s="12" t="s">
        <v>31</v>
      </c>
      <c r="C32" s="12" t="s">
        <v>32</v>
      </c>
      <c r="D32" s="40">
        <v>10</v>
      </c>
      <c r="E32" s="40" t="s">
        <v>25</v>
      </c>
      <c r="F32" s="39" t="s">
        <v>26</v>
      </c>
      <c r="G32" s="40"/>
      <c r="H32" s="113">
        <v>41.35</v>
      </c>
      <c r="I32" s="113">
        <v>16.54</v>
      </c>
      <c r="J32" s="113">
        <v>41.35</v>
      </c>
      <c r="K32" s="113">
        <v>16.54</v>
      </c>
      <c r="L32" s="96">
        <v>41.35</v>
      </c>
      <c r="M32" s="96">
        <v>16.54</v>
      </c>
      <c r="N32" s="96">
        <v>41.35</v>
      </c>
      <c r="O32" s="96">
        <v>16.54</v>
      </c>
      <c r="P32" s="76"/>
      <c r="Q32" s="77" t="s">
        <v>33</v>
      </c>
      <c r="R32" s="91">
        <v>247175</v>
      </c>
    </row>
    <row r="33" spans="1:19" s="41" customFormat="1" x14ac:dyDescent="0.35">
      <c r="A33" s="47">
        <v>21</v>
      </c>
      <c r="B33" s="12" t="s">
        <v>34</v>
      </c>
      <c r="C33" s="12" t="s">
        <v>32</v>
      </c>
      <c r="D33" s="40">
        <v>10</v>
      </c>
      <c r="E33" s="40" t="s">
        <v>25</v>
      </c>
      <c r="F33" s="39" t="s">
        <v>26</v>
      </c>
      <c r="G33" s="40"/>
      <c r="H33" s="113">
        <v>41.35</v>
      </c>
      <c r="I33" s="113">
        <v>16.54</v>
      </c>
      <c r="J33" s="113">
        <v>41.35</v>
      </c>
      <c r="K33" s="113">
        <v>16.54</v>
      </c>
      <c r="L33" s="96">
        <v>41.35</v>
      </c>
      <c r="M33" s="96">
        <v>16.54</v>
      </c>
      <c r="N33" s="96">
        <v>41.35</v>
      </c>
      <c r="O33" s="96">
        <v>16.54</v>
      </c>
      <c r="P33" s="76"/>
      <c r="Q33" s="77" t="s">
        <v>33</v>
      </c>
      <c r="R33" s="91">
        <v>247175</v>
      </c>
    </row>
    <row r="34" spans="1:19" s="41" customFormat="1" x14ac:dyDescent="0.35">
      <c r="A34" s="47">
        <v>22</v>
      </c>
      <c r="B34" s="12" t="s">
        <v>38</v>
      </c>
      <c r="C34" s="12" t="s">
        <v>32</v>
      </c>
      <c r="D34" s="40">
        <v>130</v>
      </c>
      <c r="E34" s="40" t="s">
        <v>25</v>
      </c>
      <c r="F34" s="39" t="s">
        <v>26</v>
      </c>
      <c r="G34" s="40"/>
      <c r="H34" s="113">
        <v>41.35</v>
      </c>
      <c r="I34" s="113">
        <v>16.54</v>
      </c>
      <c r="J34" s="113">
        <v>41.35</v>
      </c>
      <c r="K34" s="113">
        <v>16.54</v>
      </c>
      <c r="L34" s="96">
        <v>41.35</v>
      </c>
      <c r="M34" s="96">
        <v>16.54</v>
      </c>
      <c r="N34" s="96">
        <v>41.35</v>
      </c>
      <c r="O34" s="96">
        <v>16.54</v>
      </c>
      <c r="P34" s="76"/>
      <c r="Q34" s="77" t="s">
        <v>33</v>
      </c>
      <c r="R34" s="91">
        <v>247175</v>
      </c>
    </row>
    <row r="35" spans="1:19" s="41" customFormat="1" x14ac:dyDescent="0.35">
      <c r="A35" s="47">
        <f t="shared" si="0"/>
        <v>23</v>
      </c>
      <c r="B35" s="12" t="s">
        <v>39</v>
      </c>
      <c r="C35" s="12" t="s">
        <v>61</v>
      </c>
      <c r="D35" s="40">
        <v>910</v>
      </c>
      <c r="E35" s="40" t="s">
        <v>25</v>
      </c>
      <c r="F35" s="39" t="s">
        <v>26</v>
      </c>
      <c r="G35" s="40"/>
      <c r="H35" s="113">
        <v>48.75</v>
      </c>
      <c r="I35" s="112">
        <v>19.5</v>
      </c>
      <c r="J35" s="113">
        <v>48.75</v>
      </c>
      <c r="K35" s="112">
        <v>19.5</v>
      </c>
      <c r="L35" s="96">
        <v>48.75</v>
      </c>
      <c r="M35" s="73">
        <v>19.5</v>
      </c>
      <c r="N35" s="96">
        <v>48.75</v>
      </c>
      <c r="O35" s="73">
        <v>19.5</v>
      </c>
      <c r="P35" s="76"/>
      <c r="Q35" s="77" t="s">
        <v>27</v>
      </c>
      <c r="R35" s="91">
        <v>119036</v>
      </c>
    </row>
    <row r="36" spans="1:19" s="41" customFormat="1" x14ac:dyDescent="0.35">
      <c r="A36" s="47">
        <f t="shared" si="0"/>
        <v>24</v>
      </c>
      <c r="B36" s="12" t="s">
        <v>41</v>
      </c>
      <c r="C36" s="12"/>
      <c r="D36" s="40">
        <v>115</v>
      </c>
      <c r="E36" s="40" t="s">
        <v>25</v>
      </c>
      <c r="F36" s="39" t="s">
        <v>26</v>
      </c>
      <c r="G36" s="40"/>
      <c r="H36" s="113" t="s">
        <v>40</v>
      </c>
      <c r="I36" s="112"/>
      <c r="J36" s="113" t="s">
        <v>40</v>
      </c>
      <c r="K36" s="112"/>
      <c r="L36" s="96" t="s">
        <v>40</v>
      </c>
      <c r="M36" s="96" t="s">
        <v>40</v>
      </c>
      <c r="N36" s="96" t="s">
        <v>40</v>
      </c>
      <c r="O36" s="96" t="s">
        <v>40</v>
      </c>
      <c r="P36" s="76"/>
      <c r="Q36" s="77"/>
      <c r="R36" s="91"/>
    </row>
    <row r="37" spans="1:19" x14ac:dyDescent="0.35">
      <c r="A37" s="7">
        <v>25</v>
      </c>
      <c r="B37" s="8" t="s">
        <v>42</v>
      </c>
      <c r="C37" s="8" t="s">
        <v>43</v>
      </c>
      <c r="D37" s="4">
        <v>115</v>
      </c>
      <c r="E37" s="4" t="s">
        <v>25</v>
      </c>
      <c r="F37" s="17" t="s">
        <v>26</v>
      </c>
      <c r="G37" s="4"/>
      <c r="H37" s="114">
        <v>143.75</v>
      </c>
      <c r="I37" s="112">
        <v>57.5</v>
      </c>
      <c r="J37" s="114">
        <v>143.75</v>
      </c>
      <c r="K37" s="112">
        <v>57.5</v>
      </c>
      <c r="L37" s="97">
        <v>143.75</v>
      </c>
      <c r="M37" s="73">
        <v>57.5</v>
      </c>
      <c r="N37" s="97">
        <v>143.75</v>
      </c>
      <c r="O37" s="73">
        <v>57.5</v>
      </c>
      <c r="P37" s="74"/>
      <c r="Q37" s="75" t="s">
        <v>27</v>
      </c>
      <c r="R37" s="90">
        <v>253027</v>
      </c>
    </row>
    <row r="38" spans="1:19" s="41" customFormat="1" x14ac:dyDescent="0.35">
      <c r="A38" s="47">
        <v>27</v>
      </c>
      <c r="B38" s="12" t="s">
        <v>44</v>
      </c>
      <c r="C38" s="12" t="s">
        <v>62</v>
      </c>
      <c r="D38" s="48">
        <v>155</v>
      </c>
      <c r="E38" s="40" t="s">
        <v>25</v>
      </c>
      <c r="F38" s="39" t="s">
        <v>26</v>
      </c>
      <c r="G38" s="40"/>
      <c r="H38" s="113">
        <v>115.83</v>
      </c>
      <c r="I38" s="112">
        <v>46.33</v>
      </c>
      <c r="J38" s="113">
        <v>115.83</v>
      </c>
      <c r="K38" s="112">
        <v>46.33</v>
      </c>
      <c r="L38" s="96">
        <v>115.83</v>
      </c>
      <c r="M38" s="73">
        <v>46.33</v>
      </c>
      <c r="N38" s="96">
        <v>115.83</v>
      </c>
      <c r="O38" s="73">
        <v>46.33</v>
      </c>
      <c r="P38" s="76"/>
      <c r="Q38" s="77" t="s">
        <v>33</v>
      </c>
      <c r="R38" s="91">
        <v>225924</v>
      </c>
    </row>
    <row r="39" spans="1:19" s="41" customFormat="1" x14ac:dyDescent="0.35">
      <c r="A39" s="47">
        <f t="shared" si="0"/>
        <v>28</v>
      </c>
      <c r="B39" s="12" t="s">
        <v>47</v>
      </c>
      <c r="C39" s="12" t="s">
        <v>63</v>
      </c>
      <c r="D39" s="40">
        <v>160</v>
      </c>
      <c r="E39" s="40" t="s">
        <v>25</v>
      </c>
      <c r="F39" s="39" t="s">
        <v>26</v>
      </c>
      <c r="G39" s="40"/>
      <c r="H39" s="113">
        <v>80.45</v>
      </c>
      <c r="I39" s="112">
        <v>32.18</v>
      </c>
      <c r="J39" s="113">
        <v>80.45</v>
      </c>
      <c r="K39" s="112">
        <v>32.18</v>
      </c>
      <c r="L39" s="96">
        <v>80.45</v>
      </c>
      <c r="M39" s="73">
        <v>32.18</v>
      </c>
      <c r="N39" s="96">
        <v>80.45</v>
      </c>
      <c r="O39" s="73">
        <v>32.18</v>
      </c>
      <c r="P39" s="76"/>
      <c r="Q39" s="77" t="s">
        <v>33</v>
      </c>
      <c r="R39" s="91">
        <v>267152</v>
      </c>
    </row>
    <row r="40" spans="1:19" x14ac:dyDescent="0.35">
      <c r="A40" s="7">
        <f t="shared" si="0"/>
        <v>29</v>
      </c>
      <c r="B40" s="8" t="s">
        <v>64</v>
      </c>
      <c r="C40" s="8" t="s">
        <v>65</v>
      </c>
      <c r="D40" s="4">
        <v>40</v>
      </c>
      <c r="E40" s="4" t="s">
        <v>25</v>
      </c>
      <c r="F40" s="17" t="s">
        <v>26</v>
      </c>
      <c r="G40" s="4"/>
      <c r="H40" s="114">
        <v>76.5</v>
      </c>
      <c r="I40" s="112">
        <v>30.6</v>
      </c>
      <c r="J40" s="114">
        <v>76.5</v>
      </c>
      <c r="K40" s="112">
        <v>30.6</v>
      </c>
      <c r="L40" s="97">
        <v>76.5</v>
      </c>
      <c r="M40" s="73">
        <v>30.6</v>
      </c>
      <c r="N40" s="97">
        <v>76.5</v>
      </c>
      <c r="O40" s="73">
        <v>30.6</v>
      </c>
      <c r="P40" s="74"/>
      <c r="Q40" s="75" t="s">
        <v>27</v>
      </c>
      <c r="R40" s="90">
        <v>192306</v>
      </c>
    </row>
    <row r="41" spans="1:19" ht="29" x14ac:dyDescent="0.35">
      <c r="A41" s="7">
        <v>30</v>
      </c>
      <c r="B41" s="8" t="s">
        <v>51</v>
      </c>
      <c r="C41" s="8" t="s">
        <v>52</v>
      </c>
      <c r="D41" s="4">
        <v>20</v>
      </c>
      <c r="E41" s="4" t="s">
        <v>25</v>
      </c>
      <c r="F41" s="17" t="s">
        <v>26</v>
      </c>
      <c r="G41" s="4"/>
      <c r="H41" s="114">
        <v>106.25</v>
      </c>
      <c r="I41" s="112">
        <v>42.5</v>
      </c>
      <c r="J41" s="114">
        <v>106.25</v>
      </c>
      <c r="K41" s="112">
        <v>42.5</v>
      </c>
      <c r="L41" s="97">
        <v>106.25</v>
      </c>
      <c r="M41" s="73">
        <v>42.5</v>
      </c>
      <c r="N41" s="97">
        <v>106.25</v>
      </c>
      <c r="O41" s="73">
        <v>42.5</v>
      </c>
      <c r="P41" s="74"/>
      <c r="Q41" s="75" t="s">
        <v>27</v>
      </c>
      <c r="R41" s="90">
        <v>226611</v>
      </c>
    </row>
    <row r="42" spans="1:19" ht="29" x14ac:dyDescent="0.35">
      <c r="A42" s="7">
        <v>31</v>
      </c>
      <c r="B42" s="8" t="s">
        <v>53</v>
      </c>
      <c r="C42" s="8" t="s">
        <v>48</v>
      </c>
      <c r="D42" s="4">
        <v>40</v>
      </c>
      <c r="E42" s="4" t="s">
        <v>25</v>
      </c>
      <c r="F42" s="17" t="s">
        <v>26</v>
      </c>
      <c r="G42" s="4"/>
      <c r="H42" s="114">
        <v>114</v>
      </c>
      <c r="I42" s="112">
        <v>45.6</v>
      </c>
      <c r="J42" s="114">
        <v>114</v>
      </c>
      <c r="K42" s="112">
        <v>45.6</v>
      </c>
      <c r="L42" s="97">
        <v>114</v>
      </c>
      <c r="M42" s="73">
        <v>45.6</v>
      </c>
      <c r="N42" s="97">
        <v>114</v>
      </c>
      <c r="O42" s="73">
        <v>45.6</v>
      </c>
      <c r="P42" s="74"/>
      <c r="Q42" s="75" t="s">
        <v>27</v>
      </c>
      <c r="R42" s="90">
        <v>281255</v>
      </c>
    </row>
    <row r="43" spans="1:19" s="41" customFormat="1" x14ac:dyDescent="0.35">
      <c r="A43" s="47">
        <v>32</v>
      </c>
      <c r="B43" s="12" t="s">
        <v>66</v>
      </c>
      <c r="C43" s="12" t="s">
        <v>55</v>
      </c>
      <c r="D43" s="40">
        <v>68</v>
      </c>
      <c r="E43" s="40" t="s">
        <v>56</v>
      </c>
      <c r="F43" s="39" t="s">
        <v>26</v>
      </c>
      <c r="G43" s="40"/>
      <c r="H43" s="113">
        <v>15.3</v>
      </c>
      <c r="I43" s="112">
        <v>15.3</v>
      </c>
      <c r="J43" s="113">
        <v>15.3</v>
      </c>
      <c r="K43" s="112">
        <v>15.3</v>
      </c>
      <c r="L43" s="96">
        <v>15.3</v>
      </c>
      <c r="M43" s="73">
        <v>15.3</v>
      </c>
      <c r="N43" s="96">
        <v>15.3</v>
      </c>
      <c r="O43" s="73">
        <v>15.3</v>
      </c>
      <c r="P43" s="76"/>
      <c r="Q43" s="77" t="s">
        <v>33</v>
      </c>
      <c r="R43" s="91">
        <v>254472</v>
      </c>
    </row>
    <row r="44" spans="1:19" x14ac:dyDescent="0.35">
      <c r="A44" s="18"/>
      <c r="B44" s="19"/>
      <c r="C44" s="19"/>
      <c r="D44" s="19"/>
      <c r="E44" s="20"/>
      <c r="F44" s="21"/>
      <c r="G44" s="20"/>
      <c r="H44" s="20"/>
      <c r="I44" s="22"/>
      <c r="J44" s="22"/>
      <c r="K44" s="22"/>
      <c r="L44" s="22"/>
      <c r="M44" s="22"/>
      <c r="N44" s="22"/>
      <c r="O44" s="22"/>
      <c r="P44" s="19"/>
      <c r="Q44" s="69"/>
      <c r="R44" s="92"/>
    </row>
    <row r="45" spans="1:19" ht="21" x14ac:dyDescent="0.5">
      <c r="A45" s="131" t="s">
        <v>67</v>
      </c>
      <c r="B45" s="127"/>
      <c r="C45" s="127"/>
      <c r="D45" s="127"/>
      <c r="E45" s="127"/>
      <c r="F45" s="127"/>
      <c r="G45" s="127"/>
      <c r="H45" s="127"/>
      <c r="I45" s="127"/>
      <c r="J45" s="127"/>
      <c r="K45" s="127"/>
      <c r="L45" s="127"/>
      <c r="M45" s="127"/>
      <c r="N45" s="127"/>
      <c r="O45" s="127"/>
      <c r="P45" s="127"/>
      <c r="Q45" s="70"/>
      <c r="R45" s="93"/>
    </row>
    <row r="46" spans="1:19" ht="43.5" x14ac:dyDescent="0.35">
      <c r="A46" s="1" t="s">
        <v>5</v>
      </c>
      <c r="B46" s="6" t="s">
        <v>68</v>
      </c>
      <c r="C46" s="5" t="s">
        <v>7</v>
      </c>
      <c r="D46" s="1" t="s">
        <v>8</v>
      </c>
      <c r="E46" s="1" t="s">
        <v>9</v>
      </c>
      <c r="F46" s="14" t="s">
        <v>10</v>
      </c>
      <c r="G46" s="16" t="s">
        <v>11</v>
      </c>
      <c r="H46" s="1" t="s">
        <v>12</v>
      </c>
      <c r="I46" s="14" t="s">
        <v>13</v>
      </c>
      <c r="J46" s="1" t="s">
        <v>14</v>
      </c>
      <c r="K46" s="14" t="s">
        <v>15</v>
      </c>
      <c r="L46" s="100" t="s">
        <v>16</v>
      </c>
      <c r="M46" s="66" t="s">
        <v>17</v>
      </c>
      <c r="N46" s="100" t="s">
        <v>18</v>
      </c>
      <c r="O46" s="66" t="s">
        <v>19</v>
      </c>
      <c r="P46" s="14" t="s">
        <v>20</v>
      </c>
      <c r="Q46" s="1" t="s">
        <v>21</v>
      </c>
      <c r="R46" s="1" t="s">
        <v>22</v>
      </c>
    </row>
    <row r="47" spans="1:19" ht="72.5" x14ac:dyDescent="0.35">
      <c r="A47" s="28">
        <v>33</v>
      </c>
      <c r="B47" s="12" t="s">
        <v>69</v>
      </c>
      <c r="C47" s="107" t="s">
        <v>70</v>
      </c>
      <c r="D47" s="10">
        <v>60</v>
      </c>
      <c r="E47" s="10" t="s">
        <v>71</v>
      </c>
      <c r="F47" s="17" t="s">
        <v>26</v>
      </c>
      <c r="G47" s="27"/>
      <c r="H47" s="115">
        <v>459</v>
      </c>
      <c r="I47" s="112">
        <v>15.3</v>
      </c>
      <c r="J47" s="112">
        <v>450</v>
      </c>
      <c r="K47" s="112">
        <v>15</v>
      </c>
      <c r="L47" s="98">
        <v>450</v>
      </c>
      <c r="M47" s="73">
        <v>15</v>
      </c>
      <c r="N47" s="98">
        <v>450</v>
      </c>
      <c r="O47" s="73">
        <v>15</v>
      </c>
      <c r="P47" s="119" t="s">
        <v>72</v>
      </c>
      <c r="Q47" s="75" t="s">
        <v>73</v>
      </c>
      <c r="R47" s="90">
        <v>191094</v>
      </c>
      <c r="S47" s="122"/>
    </row>
    <row r="48" spans="1:19" x14ac:dyDescent="0.35">
      <c r="A48" s="28">
        <v>34</v>
      </c>
      <c r="B48" s="8" t="s">
        <v>74</v>
      </c>
      <c r="C48" s="35" t="s">
        <v>75</v>
      </c>
      <c r="D48" s="10">
        <v>250</v>
      </c>
      <c r="E48" s="10" t="s">
        <v>71</v>
      </c>
      <c r="F48" s="17" t="s">
        <v>26</v>
      </c>
      <c r="G48" s="27"/>
      <c r="H48" s="115">
        <v>1359.9</v>
      </c>
      <c r="I48" s="112">
        <v>45.33</v>
      </c>
      <c r="J48" s="115">
        <v>1359.9</v>
      </c>
      <c r="K48" s="112">
        <v>45.33</v>
      </c>
      <c r="L48" s="98">
        <v>1242.5999999999999</v>
      </c>
      <c r="M48" s="73">
        <v>41.42</v>
      </c>
      <c r="N48" s="98">
        <v>1242.5999999999999</v>
      </c>
      <c r="O48" s="73">
        <v>41.42</v>
      </c>
      <c r="P48" s="74"/>
      <c r="Q48" s="75" t="s">
        <v>76</v>
      </c>
      <c r="R48" s="90">
        <v>240780</v>
      </c>
      <c r="S48" s="122"/>
    </row>
    <row r="49" spans="1:19" x14ac:dyDescent="0.35">
      <c r="A49" s="28">
        <v>35</v>
      </c>
      <c r="B49" s="12" t="s">
        <v>77</v>
      </c>
      <c r="C49" s="107" t="s">
        <v>78</v>
      </c>
      <c r="D49" s="10">
        <v>30</v>
      </c>
      <c r="E49" s="10" t="s">
        <v>71</v>
      </c>
      <c r="F49" s="17" t="s">
        <v>26</v>
      </c>
      <c r="G49" s="27"/>
      <c r="H49" s="115">
        <v>1728.6</v>
      </c>
      <c r="I49" s="112">
        <v>57.62</v>
      </c>
      <c r="J49" s="115">
        <v>1728.6</v>
      </c>
      <c r="K49" s="112">
        <v>57.62</v>
      </c>
      <c r="L49" s="98">
        <v>1728.6</v>
      </c>
      <c r="M49" s="73">
        <v>57.62</v>
      </c>
      <c r="N49" s="98">
        <v>1728.6</v>
      </c>
      <c r="O49" s="73">
        <v>57.62</v>
      </c>
      <c r="P49" s="74"/>
      <c r="Q49" s="75" t="s">
        <v>79</v>
      </c>
      <c r="R49" s="90">
        <v>104177</v>
      </c>
      <c r="S49" s="122"/>
    </row>
    <row r="50" spans="1:19" s="36" customFormat="1" x14ac:dyDescent="0.35">
      <c r="A50" s="37">
        <v>36</v>
      </c>
      <c r="B50" s="12" t="s">
        <v>80</v>
      </c>
      <c r="C50" s="38" t="s">
        <v>81</v>
      </c>
      <c r="D50" s="30">
        <v>90</v>
      </c>
      <c r="E50" s="30" t="s">
        <v>71</v>
      </c>
      <c r="F50" s="39" t="s">
        <v>26</v>
      </c>
      <c r="G50" s="44"/>
      <c r="H50" s="116">
        <v>777.3</v>
      </c>
      <c r="I50" s="112">
        <v>25.91</v>
      </c>
      <c r="J50" s="112">
        <v>549.9</v>
      </c>
      <c r="K50" s="112">
        <v>18.329999999999998</v>
      </c>
      <c r="L50" s="98">
        <v>549.9</v>
      </c>
      <c r="M50" s="73">
        <v>18.329999999999998</v>
      </c>
      <c r="N50" s="98">
        <v>549.9</v>
      </c>
      <c r="O50" s="73">
        <v>18.329999999999998</v>
      </c>
      <c r="P50" s="78"/>
      <c r="Q50" s="75" t="s">
        <v>76</v>
      </c>
      <c r="R50" s="90">
        <v>114616</v>
      </c>
    </row>
    <row r="51" spans="1:19" x14ac:dyDescent="0.35">
      <c r="A51" s="28">
        <v>37</v>
      </c>
      <c r="B51" s="8" t="s">
        <v>82</v>
      </c>
      <c r="C51" s="35"/>
      <c r="D51" s="10">
        <v>60</v>
      </c>
      <c r="E51" s="9" t="s">
        <v>71</v>
      </c>
      <c r="F51" s="17" t="s">
        <v>26</v>
      </c>
      <c r="G51" s="27"/>
      <c r="H51" s="115" t="s">
        <v>83</v>
      </c>
      <c r="I51" s="112"/>
      <c r="J51" s="112" t="s">
        <v>40</v>
      </c>
      <c r="K51" s="112"/>
      <c r="L51" s="73" t="s">
        <v>40</v>
      </c>
      <c r="M51" s="73" t="s">
        <v>40</v>
      </c>
      <c r="N51" s="73" t="s">
        <v>40</v>
      </c>
      <c r="O51" s="73" t="s">
        <v>40</v>
      </c>
      <c r="P51" s="74"/>
      <c r="Q51" s="75"/>
      <c r="R51" s="90"/>
    </row>
    <row r="52" spans="1:19" x14ac:dyDescent="0.35">
      <c r="A52" s="28">
        <v>38</v>
      </c>
      <c r="B52" s="8" t="s">
        <v>84</v>
      </c>
      <c r="C52" s="35" t="s">
        <v>85</v>
      </c>
      <c r="D52" s="10">
        <v>30</v>
      </c>
      <c r="E52" s="9" t="s">
        <v>71</v>
      </c>
      <c r="F52" s="17" t="s">
        <v>26</v>
      </c>
      <c r="G52" s="27"/>
      <c r="H52" s="115">
        <v>900</v>
      </c>
      <c r="I52" s="112">
        <v>30</v>
      </c>
      <c r="J52" s="112">
        <v>982.5</v>
      </c>
      <c r="K52" s="112">
        <v>32.75</v>
      </c>
      <c r="L52" s="73">
        <v>982.5</v>
      </c>
      <c r="M52" s="73">
        <v>32.75</v>
      </c>
      <c r="N52" s="73">
        <v>982.5</v>
      </c>
      <c r="O52" s="73">
        <v>32.75</v>
      </c>
      <c r="P52" s="74" t="s">
        <v>86</v>
      </c>
      <c r="Q52" s="75" t="s">
        <v>79</v>
      </c>
      <c r="R52" s="90">
        <v>266069</v>
      </c>
    </row>
    <row r="53" spans="1:19" s="41" customFormat="1" ht="29" x14ac:dyDescent="0.35">
      <c r="A53" s="37">
        <v>39</v>
      </c>
      <c r="B53" s="12" t="s">
        <v>87</v>
      </c>
      <c r="C53" s="38" t="s">
        <v>88</v>
      </c>
      <c r="D53" s="30">
        <v>90</v>
      </c>
      <c r="E53" s="30" t="s">
        <v>71</v>
      </c>
      <c r="F53" s="39" t="s">
        <v>26</v>
      </c>
      <c r="G53" s="44"/>
      <c r="H53" s="116">
        <v>741</v>
      </c>
      <c r="I53" s="112">
        <v>24.7</v>
      </c>
      <c r="J53" s="116">
        <v>741</v>
      </c>
      <c r="K53" s="112">
        <v>24.7</v>
      </c>
      <c r="L53" s="99">
        <v>741</v>
      </c>
      <c r="M53" s="73">
        <v>24.7</v>
      </c>
      <c r="N53" s="99">
        <v>741</v>
      </c>
      <c r="O53" s="73">
        <v>24.7</v>
      </c>
      <c r="P53" s="76"/>
      <c r="Q53" s="77" t="s">
        <v>33</v>
      </c>
      <c r="R53" s="91">
        <v>226270</v>
      </c>
    </row>
    <row r="54" spans="1:19" s="41" customFormat="1" ht="29" x14ac:dyDescent="0.35">
      <c r="A54" s="37">
        <v>40</v>
      </c>
      <c r="B54" s="12" t="s">
        <v>89</v>
      </c>
      <c r="C54" s="12" t="s">
        <v>90</v>
      </c>
      <c r="D54" s="29">
        <v>100</v>
      </c>
      <c r="E54" s="30" t="s">
        <v>25</v>
      </c>
      <c r="F54" s="39" t="s">
        <v>26</v>
      </c>
      <c r="G54" s="40"/>
      <c r="H54" s="116">
        <v>89.88</v>
      </c>
      <c r="I54" s="112">
        <v>35.950000000000003</v>
      </c>
      <c r="J54" s="112">
        <v>75.78</v>
      </c>
      <c r="K54" s="112">
        <v>30.31</v>
      </c>
      <c r="L54" s="99">
        <v>75.78</v>
      </c>
      <c r="M54" s="73">
        <v>30.31</v>
      </c>
      <c r="N54" s="99">
        <v>75.78</v>
      </c>
      <c r="O54" s="73">
        <v>30.31</v>
      </c>
      <c r="P54" s="76"/>
      <c r="Q54" s="77" t="s">
        <v>91</v>
      </c>
      <c r="R54" s="91">
        <v>216734</v>
      </c>
    </row>
    <row r="55" spans="1:19" s="41" customFormat="1" x14ac:dyDescent="0.35">
      <c r="A55" s="37"/>
      <c r="B55" s="12" t="s">
        <v>92</v>
      </c>
      <c r="C55" s="12" t="s">
        <v>93</v>
      </c>
      <c r="D55" s="29"/>
      <c r="E55" s="30" t="s">
        <v>25</v>
      </c>
      <c r="F55" s="39" t="s">
        <v>26</v>
      </c>
      <c r="G55" s="40"/>
      <c r="H55" s="113">
        <v>42.85</v>
      </c>
      <c r="I55" s="112">
        <v>17.14</v>
      </c>
      <c r="J55" s="112">
        <v>37.5</v>
      </c>
      <c r="K55" s="112">
        <v>15</v>
      </c>
      <c r="L55" s="99">
        <v>37.5</v>
      </c>
      <c r="M55" s="73">
        <v>15</v>
      </c>
      <c r="N55" s="99">
        <v>37.5</v>
      </c>
      <c r="O55" s="73">
        <v>15</v>
      </c>
      <c r="P55" s="76"/>
      <c r="Q55" s="77"/>
      <c r="R55" s="91">
        <v>111052</v>
      </c>
    </row>
    <row r="56" spans="1:19" s="41" customFormat="1" x14ac:dyDescent="0.35">
      <c r="A56" s="37">
        <v>41</v>
      </c>
      <c r="B56" s="12" t="s">
        <v>94</v>
      </c>
      <c r="C56" s="38" t="s">
        <v>95</v>
      </c>
      <c r="D56" s="30">
        <v>115</v>
      </c>
      <c r="E56" s="30" t="s">
        <v>25</v>
      </c>
      <c r="F56" s="39" t="s">
        <v>26</v>
      </c>
      <c r="G56" s="39"/>
      <c r="H56" s="116">
        <v>56.25</v>
      </c>
      <c r="I56" s="112">
        <v>22.5</v>
      </c>
      <c r="J56" s="112">
        <v>40.5</v>
      </c>
      <c r="K56" s="112">
        <v>16.2</v>
      </c>
      <c r="L56" s="99">
        <v>40.5</v>
      </c>
      <c r="M56" s="73">
        <v>16.2</v>
      </c>
      <c r="N56" s="99">
        <v>40.5</v>
      </c>
      <c r="O56" s="73">
        <v>16.2</v>
      </c>
      <c r="P56" s="76"/>
      <c r="Q56" s="77" t="s">
        <v>33</v>
      </c>
      <c r="R56" s="91">
        <v>118384</v>
      </c>
    </row>
    <row r="57" spans="1:19" s="41" customFormat="1" x14ac:dyDescent="0.35">
      <c r="A57" s="37">
        <v>42</v>
      </c>
      <c r="B57" s="12" t="s">
        <v>96</v>
      </c>
      <c r="C57" s="38" t="s">
        <v>97</v>
      </c>
      <c r="D57" s="30">
        <v>20</v>
      </c>
      <c r="E57" s="30" t="s">
        <v>25</v>
      </c>
      <c r="F57" s="39" t="s">
        <v>26</v>
      </c>
      <c r="H57" s="116">
        <v>216.35</v>
      </c>
      <c r="I57" s="112">
        <v>86.54</v>
      </c>
      <c r="J57" s="116">
        <v>216.35</v>
      </c>
      <c r="K57" s="112">
        <v>86.54</v>
      </c>
      <c r="L57" s="99">
        <v>216.35</v>
      </c>
      <c r="M57" s="73">
        <v>86.54</v>
      </c>
      <c r="N57" s="99">
        <v>216.35</v>
      </c>
      <c r="O57" s="73">
        <v>86.54</v>
      </c>
      <c r="P57" s="76"/>
      <c r="Q57" s="77" t="s">
        <v>79</v>
      </c>
      <c r="R57" s="91">
        <v>168948</v>
      </c>
    </row>
    <row r="58" spans="1:19" s="41" customFormat="1" x14ac:dyDescent="0.35">
      <c r="A58" s="37">
        <v>43</v>
      </c>
      <c r="B58" s="12" t="s">
        <v>98</v>
      </c>
      <c r="C58" s="38" t="s">
        <v>99</v>
      </c>
      <c r="D58" s="30">
        <v>20</v>
      </c>
      <c r="E58" s="30" t="s">
        <v>25</v>
      </c>
      <c r="F58" s="39" t="s">
        <v>26</v>
      </c>
      <c r="G58" s="40"/>
      <c r="H58" s="116">
        <v>255</v>
      </c>
      <c r="I58" s="112">
        <v>102</v>
      </c>
      <c r="J58" s="112">
        <v>262.5</v>
      </c>
      <c r="K58" s="112">
        <v>105</v>
      </c>
      <c r="L58" s="99">
        <v>262.5</v>
      </c>
      <c r="M58" s="73">
        <v>105</v>
      </c>
      <c r="N58" s="104">
        <v>255</v>
      </c>
      <c r="O58" s="104">
        <v>102</v>
      </c>
      <c r="P58" s="76" t="s">
        <v>86</v>
      </c>
      <c r="Q58" s="77" t="s">
        <v>79</v>
      </c>
      <c r="R58" s="91">
        <v>237640</v>
      </c>
      <c r="S58" s="41" t="s">
        <v>117</v>
      </c>
    </row>
    <row r="59" spans="1:19" s="41" customFormat="1" x14ac:dyDescent="0.35">
      <c r="A59" s="37">
        <v>44</v>
      </c>
      <c r="B59" s="12" t="s">
        <v>100</v>
      </c>
      <c r="C59" s="38" t="s">
        <v>101</v>
      </c>
      <c r="D59" s="30">
        <v>20</v>
      </c>
      <c r="E59" s="30" t="s">
        <v>25</v>
      </c>
      <c r="F59" s="39" t="s">
        <v>26</v>
      </c>
      <c r="G59" s="39"/>
      <c r="H59" s="116">
        <v>168.58</v>
      </c>
      <c r="I59" s="112">
        <v>67.430000000000007</v>
      </c>
      <c r="J59" s="116">
        <v>168.58</v>
      </c>
      <c r="K59" s="112">
        <v>67.430000000000007</v>
      </c>
      <c r="L59" s="99">
        <v>168.58</v>
      </c>
      <c r="M59" s="73">
        <v>67.430000000000007</v>
      </c>
      <c r="N59" s="99">
        <v>168.58</v>
      </c>
      <c r="O59" s="73">
        <v>67.430000000000007</v>
      </c>
      <c r="P59" s="76"/>
      <c r="Q59" s="77" t="s">
        <v>79</v>
      </c>
      <c r="R59" s="91">
        <v>103613</v>
      </c>
    </row>
    <row r="60" spans="1:19" s="41" customFormat="1" x14ac:dyDescent="0.35">
      <c r="A60" s="37">
        <v>45</v>
      </c>
      <c r="B60" s="12" t="s">
        <v>102</v>
      </c>
      <c r="C60" s="38" t="s">
        <v>103</v>
      </c>
      <c r="D60" s="30">
        <v>45</v>
      </c>
      <c r="E60" s="30" t="s">
        <v>25</v>
      </c>
      <c r="F60" s="39" t="s">
        <v>26</v>
      </c>
      <c r="G60" s="40"/>
      <c r="H60" s="116">
        <v>401.48</v>
      </c>
      <c r="I60" s="112">
        <v>160.59</v>
      </c>
      <c r="J60" s="116">
        <v>401.48</v>
      </c>
      <c r="K60" s="112">
        <v>160.59</v>
      </c>
      <c r="L60" s="99">
        <v>401.48</v>
      </c>
      <c r="M60" s="73">
        <v>160.59</v>
      </c>
      <c r="N60" s="99">
        <v>401.48</v>
      </c>
      <c r="O60" s="73">
        <v>160.59</v>
      </c>
      <c r="P60" s="76"/>
      <c r="Q60" s="77" t="s">
        <v>79</v>
      </c>
      <c r="R60" s="91">
        <v>185737</v>
      </c>
    </row>
    <row r="61" spans="1:19" s="41" customFormat="1" x14ac:dyDescent="0.35">
      <c r="A61" s="37">
        <v>46</v>
      </c>
      <c r="B61" s="12" t="s">
        <v>104</v>
      </c>
      <c r="C61" s="38"/>
      <c r="D61" s="30">
        <v>70</v>
      </c>
      <c r="E61" s="30" t="s">
        <v>25</v>
      </c>
      <c r="F61" s="39" t="s">
        <v>26</v>
      </c>
      <c r="G61" s="40"/>
      <c r="H61" s="116" t="s">
        <v>105</v>
      </c>
      <c r="I61" s="112"/>
      <c r="J61" s="112" t="s">
        <v>40</v>
      </c>
      <c r="K61" s="112"/>
      <c r="L61" s="73" t="s">
        <v>40</v>
      </c>
      <c r="M61" s="73" t="s">
        <v>40</v>
      </c>
      <c r="N61" s="73" t="s">
        <v>40</v>
      </c>
      <c r="O61" s="73" t="s">
        <v>40</v>
      </c>
      <c r="P61" s="76"/>
      <c r="Q61" s="77"/>
      <c r="R61" s="91"/>
    </row>
    <row r="62" spans="1:19" s="41" customFormat="1" ht="58" x14ac:dyDescent="0.35">
      <c r="A62" s="37">
        <v>47</v>
      </c>
      <c r="B62" s="12" t="s">
        <v>106</v>
      </c>
      <c r="C62" s="38" t="s">
        <v>107</v>
      </c>
      <c r="D62" s="30">
        <v>810</v>
      </c>
      <c r="E62" s="30" t="s">
        <v>108</v>
      </c>
      <c r="F62" s="39" t="s">
        <v>26</v>
      </c>
      <c r="G62" s="40"/>
      <c r="H62" s="116"/>
      <c r="I62" s="117"/>
      <c r="J62" s="117"/>
      <c r="K62" s="117"/>
      <c r="L62" s="79"/>
      <c r="M62" s="79"/>
      <c r="N62" s="79"/>
      <c r="O62" s="79"/>
      <c r="P62" s="76" t="s">
        <v>109</v>
      </c>
      <c r="Q62" s="77" t="s">
        <v>79</v>
      </c>
      <c r="R62" s="91"/>
    </row>
    <row r="63" spans="1:19" s="41" customFormat="1" x14ac:dyDescent="0.35">
      <c r="A63" s="37">
        <v>48</v>
      </c>
      <c r="B63" s="12" t="s">
        <v>110</v>
      </c>
      <c r="C63" s="42" t="s">
        <v>111</v>
      </c>
      <c r="D63" s="30">
        <v>268</v>
      </c>
      <c r="E63" s="30" t="s">
        <v>25</v>
      </c>
      <c r="F63" s="39" t="s">
        <v>26</v>
      </c>
      <c r="G63" s="30"/>
      <c r="H63" s="116">
        <v>700</v>
      </c>
      <c r="I63" s="112">
        <v>280</v>
      </c>
      <c r="J63" s="112">
        <v>725</v>
      </c>
      <c r="K63" s="112">
        <v>290</v>
      </c>
      <c r="L63" s="79">
        <v>725</v>
      </c>
      <c r="M63" s="79">
        <v>290</v>
      </c>
      <c r="N63" s="79">
        <v>725</v>
      </c>
      <c r="O63" s="79">
        <v>290</v>
      </c>
      <c r="P63" s="76" t="s">
        <v>86</v>
      </c>
      <c r="Q63" s="77" t="s">
        <v>79</v>
      </c>
      <c r="R63" s="91">
        <v>156479</v>
      </c>
    </row>
    <row r="64" spans="1:19" s="41" customFormat="1" x14ac:dyDescent="0.35">
      <c r="A64" s="37">
        <v>49</v>
      </c>
      <c r="B64" s="12" t="s">
        <v>112</v>
      </c>
      <c r="C64" s="38" t="s">
        <v>113</v>
      </c>
      <c r="D64" s="30">
        <v>10</v>
      </c>
      <c r="E64" s="30" t="s">
        <v>25</v>
      </c>
      <c r="F64" s="39" t="s">
        <v>26</v>
      </c>
      <c r="G64" s="40"/>
      <c r="H64" s="116">
        <v>97</v>
      </c>
      <c r="I64" s="112">
        <v>38.799999999999997</v>
      </c>
      <c r="J64" s="116">
        <v>97</v>
      </c>
      <c r="K64" s="112">
        <v>38.799999999999997</v>
      </c>
      <c r="L64" s="99">
        <v>97</v>
      </c>
      <c r="M64" s="73">
        <v>38.799999999999997</v>
      </c>
      <c r="N64" s="99">
        <v>97</v>
      </c>
      <c r="O64" s="73">
        <v>38.799999999999997</v>
      </c>
      <c r="P64" s="76"/>
      <c r="Q64" s="77" t="s">
        <v>79</v>
      </c>
      <c r="R64" s="91">
        <v>169903</v>
      </c>
      <c r="S64" s="123"/>
    </row>
    <row r="65" spans="1:19" s="36" customFormat="1" ht="29" x14ac:dyDescent="0.35">
      <c r="A65" s="37">
        <v>50</v>
      </c>
      <c r="B65" s="12" t="s">
        <v>114</v>
      </c>
      <c r="C65" s="38" t="s">
        <v>115</v>
      </c>
      <c r="D65" s="30">
        <v>20</v>
      </c>
      <c r="E65" s="30" t="s">
        <v>25</v>
      </c>
      <c r="F65" s="39" t="s">
        <v>26</v>
      </c>
      <c r="G65" s="40"/>
      <c r="H65" s="116">
        <v>3593.6</v>
      </c>
      <c r="I65" s="112">
        <v>1437.44</v>
      </c>
      <c r="J65" s="112">
        <v>3593.6</v>
      </c>
      <c r="K65" s="112">
        <v>1437.44</v>
      </c>
      <c r="L65" s="73">
        <v>3772.8</v>
      </c>
      <c r="M65" s="73">
        <v>1509.12</v>
      </c>
      <c r="N65" s="73">
        <v>3772.8</v>
      </c>
      <c r="O65" s="73">
        <v>1509.12</v>
      </c>
      <c r="P65" s="101" t="s">
        <v>86</v>
      </c>
      <c r="Q65" s="75" t="s">
        <v>116</v>
      </c>
      <c r="R65" s="90">
        <v>239515</v>
      </c>
      <c r="S65"/>
    </row>
    <row r="66" spans="1:19" s="36" customFormat="1" ht="29" x14ac:dyDescent="0.35">
      <c r="A66" s="37">
        <v>51</v>
      </c>
      <c r="B66" s="12" t="s">
        <v>118</v>
      </c>
      <c r="C66" s="38" t="s">
        <v>119</v>
      </c>
      <c r="D66" s="30">
        <v>50</v>
      </c>
      <c r="E66" s="30" t="s">
        <v>25</v>
      </c>
      <c r="F66" s="39" t="s">
        <v>26</v>
      </c>
      <c r="G66" s="40"/>
      <c r="H66" s="116">
        <v>248.75</v>
      </c>
      <c r="I66" s="112">
        <v>99.5</v>
      </c>
      <c r="J66" s="116">
        <v>248.75</v>
      </c>
      <c r="K66" s="112">
        <v>99.5</v>
      </c>
      <c r="L66" s="99">
        <v>248.75</v>
      </c>
      <c r="M66" s="73">
        <v>99.5</v>
      </c>
      <c r="N66" s="99">
        <v>248.75</v>
      </c>
      <c r="O66" s="73">
        <v>99.5</v>
      </c>
      <c r="P66" s="78"/>
      <c r="Q66" s="75" t="s">
        <v>91</v>
      </c>
      <c r="R66" s="90">
        <v>280988</v>
      </c>
    </row>
    <row r="67" spans="1:19" s="36" customFormat="1" x14ac:dyDescent="0.35">
      <c r="A67" s="37">
        <v>52</v>
      </c>
      <c r="B67" s="12" t="s">
        <v>120</v>
      </c>
      <c r="C67" s="38"/>
      <c r="D67" s="30">
        <v>250</v>
      </c>
      <c r="E67" s="30" t="s">
        <v>25</v>
      </c>
      <c r="F67" s="39" t="s">
        <v>26</v>
      </c>
      <c r="G67" s="40"/>
      <c r="H67" s="116" t="s">
        <v>83</v>
      </c>
      <c r="I67" s="112"/>
      <c r="J67" s="112" t="s">
        <v>40</v>
      </c>
      <c r="K67" s="112"/>
      <c r="L67" s="73" t="s">
        <v>40</v>
      </c>
      <c r="M67" s="73" t="s">
        <v>40</v>
      </c>
      <c r="N67" s="73" t="s">
        <v>40</v>
      </c>
      <c r="O67" s="73" t="s">
        <v>40</v>
      </c>
      <c r="P67" s="80"/>
      <c r="Q67" s="81"/>
      <c r="R67" s="94"/>
    </row>
    <row r="68" spans="1:19" s="36" customFormat="1" ht="29" x14ac:dyDescent="0.35">
      <c r="A68" s="37">
        <v>53</v>
      </c>
      <c r="B68" s="12" t="s">
        <v>121</v>
      </c>
      <c r="C68" s="38" t="s">
        <v>122</v>
      </c>
      <c r="D68" s="30">
        <v>265</v>
      </c>
      <c r="E68" s="30" t="s">
        <v>25</v>
      </c>
      <c r="F68" s="39" t="s">
        <v>26</v>
      </c>
      <c r="G68" s="40"/>
      <c r="H68" s="116">
        <v>162.63</v>
      </c>
      <c r="I68" s="112">
        <v>65.05</v>
      </c>
      <c r="J68" s="116">
        <v>162.63</v>
      </c>
      <c r="K68" s="112">
        <v>65.05</v>
      </c>
      <c r="L68" s="99">
        <v>145.125</v>
      </c>
      <c r="M68" s="73">
        <v>58.05</v>
      </c>
      <c r="N68" s="104">
        <v>150.63</v>
      </c>
      <c r="O68" s="104">
        <v>60.25</v>
      </c>
      <c r="P68" s="74" t="s">
        <v>86</v>
      </c>
      <c r="Q68" s="75" t="s">
        <v>123</v>
      </c>
      <c r="R68" s="90">
        <v>192026</v>
      </c>
      <c r="S68" s="41" t="s">
        <v>117</v>
      </c>
    </row>
    <row r="69" spans="1:19" s="41" customFormat="1" ht="29" x14ac:dyDescent="0.35">
      <c r="A69" s="37">
        <v>54</v>
      </c>
      <c r="B69" s="49" t="s">
        <v>124</v>
      </c>
      <c r="C69" s="42" t="s">
        <v>125</v>
      </c>
      <c r="D69" s="30">
        <v>30</v>
      </c>
      <c r="E69" s="30" t="s">
        <v>25</v>
      </c>
      <c r="F69" s="39" t="s">
        <v>26</v>
      </c>
      <c r="G69" s="30"/>
      <c r="H69" s="116">
        <v>185.3</v>
      </c>
      <c r="I69" s="112">
        <v>74.12</v>
      </c>
      <c r="J69" s="112">
        <v>179.4</v>
      </c>
      <c r="K69" s="112">
        <v>71.760000000000005</v>
      </c>
      <c r="L69" s="99">
        <v>179.4</v>
      </c>
      <c r="M69" s="73">
        <v>71.760000000000005</v>
      </c>
      <c r="N69" s="99">
        <v>179.4</v>
      </c>
      <c r="O69" s="73">
        <v>71.760000000000005</v>
      </c>
      <c r="P69" s="76"/>
      <c r="Q69" s="77" t="s">
        <v>33</v>
      </c>
      <c r="R69" s="91">
        <v>233503</v>
      </c>
    </row>
    <row r="70" spans="1:19" s="41" customFormat="1" x14ac:dyDescent="0.35">
      <c r="A70" s="37">
        <v>55</v>
      </c>
      <c r="B70" s="12" t="s">
        <v>126</v>
      </c>
      <c r="C70" s="38"/>
      <c r="D70" s="30">
        <v>25</v>
      </c>
      <c r="E70" s="30" t="s">
        <v>25</v>
      </c>
      <c r="F70" s="39" t="s">
        <v>26</v>
      </c>
      <c r="G70" s="30"/>
      <c r="H70" s="116" t="s">
        <v>83</v>
      </c>
      <c r="I70" s="112"/>
      <c r="J70" s="112"/>
      <c r="K70" s="112"/>
      <c r="L70" s="73"/>
      <c r="M70" s="73"/>
      <c r="N70" s="73"/>
      <c r="O70" s="73"/>
      <c r="P70" s="76"/>
      <c r="Q70" s="77"/>
      <c r="R70" s="91"/>
    </row>
    <row r="71" spans="1:19" s="41" customFormat="1" x14ac:dyDescent="0.35">
      <c r="A71" s="37">
        <v>56</v>
      </c>
      <c r="B71" s="12" t="s">
        <v>127</v>
      </c>
      <c r="C71" s="38" t="s">
        <v>128</v>
      </c>
      <c r="D71" s="30">
        <v>25</v>
      </c>
      <c r="E71" s="30" t="s">
        <v>25</v>
      </c>
      <c r="F71" s="39" t="s">
        <v>26</v>
      </c>
      <c r="G71" s="30"/>
      <c r="H71" s="116">
        <v>930.8</v>
      </c>
      <c r="I71" s="112">
        <v>372.32</v>
      </c>
      <c r="J71" s="116">
        <v>930.8</v>
      </c>
      <c r="K71" s="112">
        <v>372.32</v>
      </c>
      <c r="L71" s="99">
        <v>832.5</v>
      </c>
      <c r="M71" s="73">
        <v>333.33</v>
      </c>
      <c r="N71" s="99">
        <v>832.5</v>
      </c>
      <c r="O71" s="73">
        <v>333.33</v>
      </c>
      <c r="P71" s="76"/>
      <c r="Q71" s="77" t="s">
        <v>123</v>
      </c>
      <c r="R71" s="91">
        <v>263534</v>
      </c>
      <c r="S71" s="123"/>
    </row>
    <row r="72" spans="1:19" s="41" customFormat="1" ht="29" x14ac:dyDescent="0.35">
      <c r="A72" s="37">
        <v>57</v>
      </c>
      <c r="B72" s="12" t="s">
        <v>129</v>
      </c>
      <c r="C72" s="38" t="s">
        <v>130</v>
      </c>
      <c r="D72" s="30">
        <v>30</v>
      </c>
      <c r="E72" s="30" t="s">
        <v>25</v>
      </c>
      <c r="F72" s="39" t="s">
        <v>26</v>
      </c>
      <c r="G72" s="29"/>
      <c r="H72" s="116">
        <v>857.6</v>
      </c>
      <c r="I72" s="112">
        <v>343.04</v>
      </c>
      <c r="J72" s="116">
        <v>857.6</v>
      </c>
      <c r="K72" s="112">
        <v>343.04</v>
      </c>
      <c r="L72" s="99">
        <v>892.8</v>
      </c>
      <c r="M72" s="73">
        <v>357.12</v>
      </c>
      <c r="N72" s="99">
        <v>892.8</v>
      </c>
      <c r="O72" s="73">
        <v>357.12</v>
      </c>
      <c r="P72" s="101" t="s">
        <v>86</v>
      </c>
      <c r="Q72" s="75" t="s">
        <v>116</v>
      </c>
      <c r="R72" s="90">
        <v>239198</v>
      </c>
    </row>
    <row r="73" spans="1:19" s="41" customFormat="1" ht="29" x14ac:dyDescent="0.35">
      <c r="A73" s="37">
        <v>58</v>
      </c>
      <c r="B73" s="12" t="s">
        <v>131</v>
      </c>
      <c r="C73" s="38" t="s">
        <v>132</v>
      </c>
      <c r="D73" s="30">
        <v>20</v>
      </c>
      <c r="E73" s="30" t="s">
        <v>25</v>
      </c>
      <c r="F73" s="39" t="s">
        <v>26</v>
      </c>
      <c r="G73" s="30"/>
      <c r="H73" s="116">
        <v>412.5</v>
      </c>
      <c r="I73" s="112">
        <v>165</v>
      </c>
      <c r="J73" s="112">
        <v>417.5</v>
      </c>
      <c r="K73" s="112">
        <v>167</v>
      </c>
      <c r="L73" s="99">
        <v>417.5</v>
      </c>
      <c r="M73" s="73">
        <v>167</v>
      </c>
      <c r="N73" s="104">
        <v>427.5</v>
      </c>
      <c r="O73" s="104">
        <v>171</v>
      </c>
      <c r="P73" s="76" t="s">
        <v>86</v>
      </c>
      <c r="Q73" s="77" t="s">
        <v>79</v>
      </c>
      <c r="R73" s="91">
        <v>239965</v>
      </c>
      <c r="S73" s="41" t="s">
        <v>117</v>
      </c>
    </row>
    <row r="74" spans="1:19" s="36" customFormat="1" x14ac:dyDescent="0.35">
      <c r="A74" s="37">
        <v>59</v>
      </c>
      <c r="B74" s="12" t="s">
        <v>133</v>
      </c>
      <c r="C74" s="12" t="s">
        <v>134</v>
      </c>
      <c r="D74" s="30">
        <v>20</v>
      </c>
      <c r="E74" s="30" t="s">
        <v>25</v>
      </c>
      <c r="F74" s="39" t="s">
        <v>26</v>
      </c>
      <c r="G74" s="30"/>
      <c r="H74" s="116">
        <v>812.5</v>
      </c>
      <c r="I74" s="112">
        <v>325</v>
      </c>
      <c r="J74" s="116">
        <v>812.5</v>
      </c>
      <c r="K74" s="112">
        <v>325</v>
      </c>
      <c r="L74" s="99">
        <v>812.5</v>
      </c>
      <c r="M74" s="73">
        <v>325</v>
      </c>
      <c r="N74" s="99">
        <v>812.5</v>
      </c>
      <c r="O74" s="73">
        <v>325</v>
      </c>
      <c r="P74" s="74" t="s">
        <v>135</v>
      </c>
      <c r="Q74" s="75" t="s">
        <v>33</v>
      </c>
      <c r="R74" s="90">
        <v>282099</v>
      </c>
    </row>
    <row r="75" spans="1:19" s="41" customFormat="1" x14ac:dyDescent="0.35">
      <c r="A75" s="37">
        <v>60</v>
      </c>
      <c r="B75" s="12" t="s">
        <v>136</v>
      </c>
      <c r="C75" s="12" t="s">
        <v>137</v>
      </c>
      <c r="D75" s="30">
        <v>20</v>
      </c>
      <c r="E75" s="30" t="s">
        <v>25</v>
      </c>
      <c r="F75" s="39" t="s">
        <v>26</v>
      </c>
      <c r="G75" s="30"/>
      <c r="H75" s="116">
        <v>146.125</v>
      </c>
      <c r="I75" s="112">
        <v>58.45</v>
      </c>
      <c r="J75" s="116">
        <v>146.125</v>
      </c>
      <c r="K75" s="112">
        <v>58.45</v>
      </c>
      <c r="L75" s="99">
        <v>128.63</v>
      </c>
      <c r="M75" s="73">
        <v>51.45</v>
      </c>
      <c r="N75" s="104">
        <v>133</v>
      </c>
      <c r="O75" s="104">
        <v>53.2</v>
      </c>
      <c r="P75" s="76" t="s">
        <v>86</v>
      </c>
      <c r="Q75" s="77" t="s">
        <v>123</v>
      </c>
      <c r="R75" s="91">
        <v>208201</v>
      </c>
      <c r="S75" s="41" t="s">
        <v>117</v>
      </c>
    </row>
    <row r="76" spans="1:19" s="41" customFormat="1" x14ac:dyDescent="0.35">
      <c r="A76" s="37">
        <v>61</v>
      </c>
      <c r="B76" s="12" t="s">
        <v>138</v>
      </c>
      <c r="C76" s="38" t="s">
        <v>139</v>
      </c>
      <c r="D76" s="30">
        <v>55</v>
      </c>
      <c r="E76" s="30" t="s">
        <v>140</v>
      </c>
      <c r="F76" s="39" t="s">
        <v>26</v>
      </c>
      <c r="G76" s="30"/>
      <c r="H76" s="116">
        <v>675</v>
      </c>
      <c r="I76" s="112">
        <v>675</v>
      </c>
      <c r="J76" s="116">
        <v>675</v>
      </c>
      <c r="K76" s="112">
        <v>675</v>
      </c>
      <c r="L76" s="99">
        <v>679</v>
      </c>
      <c r="M76" s="73">
        <v>679</v>
      </c>
      <c r="N76" s="99">
        <v>679</v>
      </c>
      <c r="O76" s="73">
        <v>679</v>
      </c>
      <c r="P76" s="76" t="s">
        <v>86</v>
      </c>
      <c r="Q76" s="77" t="s">
        <v>46</v>
      </c>
      <c r="R76" s="91">
        <v>190538</v>
      </c>
    </row>
    <row r="77" spans="1:19" s="41" customFormat="1" x14ac:dyDescent="0.35">
      <c r="A77" s="37">
        <v>62</v>
      </c>
      <c r="B77" s="12" t="s">
        <v>141</v>
      </c>
      <c r="C77" s="38" t="s">
        <v>142</v>
      </c>
      <c r="D77" s="30">
        <v>10</v>
      </c>
      <c r="E77" s="30" t="s">
        <v>140</v>
      </c>
      <c r="F77" s="39" t="s">
        <v>26</v>
      </c>
      <c r="G77" s="30"/>
      <c r="H77" s="116">
        <v>165</v>
      </c>
      <c r="I77" s="112">
        <v>165</v>
      </c>
      <c r="J77" s="116">
        <v>165</v>
      </c>
      <c r="K77" s="112">
        <v>165</v>
      </c>
      <c r="L77" s="99">
        <v>165</v>
      </c>
      <c r="M77" s="73">
        <v>165</v>
      </c>
      <c r="N77" s="99">
        <v>165</v>
      </c>
      <c r="O77" s="73">
        <v>165</v>
      </c>
      <c r="P77" s="76"/>
      <c r="Q77" s="77" t="s">
        <v>46</v>
      </c>
      <c r="R77" s="91">
        <v>107681</v>
      </c>
      <c r="S77" s="123"/>
    </row>
    <row r="78" spans="1:19" s="41" customFormat="1" x14ac:dyDescent="0.35">
      <c r="A78" s="37">
        <v>63</v>
      </c>
      <c r="B78" s="12" t="s">
        <v>143</v>
      </c>
      <c r="C78" s="38"/>
      <c r="D78" s="30">
        <v>192</v>
      </c>
      <c r="E78" s="30" t="s">
        <v>144</v>
      </c>
      <c r="F78" s="39" t="s">
        <v>26</v>
      </c>
      <c r="G78" s="40"/>
      <c r="H78" s="116" t="s">
        <v>109</v>
      </c>
      <c r="I78" s="112"/>
      <c r="J78" s="116" t="s">
        <v>109</v>
      </c>
      <c r="K78" s="112"/>
      <c r="L78" s="99" t="s">
        <v>109</v>
      </c>
      <c r="M78" s="99" t="s">
        <v>109</v>
      </c>
      <c r="N78" s="99" t="s">
        <v>109</v>
      </c>
      <c r="O78" s="99" t="s">
        <v>109</v>
      </c>
      <c r="P78" s="76"/>
      <c r="Q78" s="77"/>
      <c r="R78" s="91"/>
    </row>
    <row r="79" spans="1:19" s="41" customFormat="1" x14ac:dyDescent="0.35">
      <c r="A79" s="37">
        <v>64</v>
      </c>
      <c r="B79" s="12" t="s">
        <v>145</v>
      </c>
      <c r="C79" s="12" t="s">
        <v>146</v>
      </c>
      <c r="D79" s="30">
        <v>20</v>
      </c>
      <c r="E79" s="30" t="s">
        <v>56</v>
      </c>
      <c r="F79" s="39" t="s">
        <v>26</v>
      </c>
      <c r="G79" s="30"/>
      <c r="H79" s="116">
        <v>121.98</v>
      </c>
      <c r="I79" s="112">
        <v>121.98</v>
      </c>
      <c r="J79" s="116">
        <v>121.98</v>
      </c>
      <c r="K79" s="112">
        <v>121.98</v>
      </c>
      <c r="L79" s="99">
        <v>121.98</v>
      </c>
      <c r="M79" s="73">
        <v>121.98</v>
      </c>
      <c r="N79" s="99">
        <v>121.98</v>
      </c>
      <c r="O79" s="73">
        <v>121.98</v>
      </c>
      <c r="P79" s="76"/>
      <c r="Q79" s="77" t="s">
        <v>147</v>
      </c>
      <c r="R79" s="91">
        <v>170718</v>
      </c>
    </row>
    <row r="80" spans="1:19" s="41" customFormat="1" x14ac:dyDescent="0.35">
      <c r="A80" s="37">
        <v>65</v>
      </c>
      <c r="B80" s="12" t="s">
        <v>148</v>
      </c>
      <c r="C80" s="38" t="s">
        <v>149</v>
      </c>
      <c r="D80" s="29">
        <v>10500</v>
      </c>
      <c r="E80" s="29" t="s">
        <v>150</v>
      </c>
      <c r="F80" s="39"/>
      <c r="G80" s="39" t="s">
        <v>26</v>
      </c>
      <c r="H80" s="116">
        <v>72.64</v>
      </c>
      <c r="I80" s="112">
        <v>4.54</v>
      </c>
      <c r="J80" s="116">
        <v>72.64</v>
      </c>
      <c r="K80" s="112">
        <v>4.54</v>
      </c>
      <c r="L80" s="99">
        <v>72.64</v>
      </c>
      <c r="M80" s="73">
        <v>4.54</v>
      </c>
      <c r="N80" s="99">
        <v>72.64</v>
      </c>
      <c r="O80" s="73">
        <v>4.54</v>
      </c>
      <c r="P80" s="76"/>
      <c r="Q80" s="77" t="s">
        <v>33</v>
      </c>
      <c r="R80" s="91">
        <v>239799</v>
      </c>
    </row>
    <row r="81" spans="1:18" s="41" customFormat="1" x14ac:dyDescent="0.35">
      <c r="A81" s="37">
        <v>66</v>
      </c>
      <c r="B81" s="12" t="s">
        <v>151</v>
      </c>
      <c r="C81" s="38" t="s">
        <v>152</v>
      </c>
      <c r="D81" s="30">
        <v>160</v>
      </c>
      <c r="E81" s="30" t="s">
        <v>150</v>
      </c>
      <c r="F81" s="39"/>
      <c r="G81" s="39" t="s">
        <v>26</v>
      </c>
      <c r="H81" s="116">
        <v>37.6</v>
      </c>
      <c r="I81" s="112">
        <v>2.35</v>
      </c>
      <c r="J81" s="116">
        <v>37.6</v>
      </c>
      <c r="K81" s="112">
        <v>2.35</v>
      </c>
      <c r="L81" s="99">
        <v>37.6</v>
      </c>
      <c r="M81" s="73">
        <v>2.35</v>
      </c>
      <c r="N81" s="99">
        <v>37.6</v>
      </c>
      <c r="O81" s="73">
        <v>2.35</v>
      </c>
      <c r="P81" s="76"/>
      <c r="Q81" s="77" t="s">
        <v>116</v>
      </c>
      <c r="R81" s="91">
        <v>233152</v>
      </c>
    </row>
    <row r="82" spans="1:18" s="41" customFormat="1" x14ac:dyDescent="0.35">
      <c r="A82" s="37">
        <v>67</v>
      </c>
      <c r="B82" s="12" t="s">
        <v>153</v>
      </c>
      <c r="C82" s="38" t="s">
        <v>154</v>
      </c>
      <c r="D82" s="30">
        <v>416</v>
      </c>
      <c r="E82" s="30" t="s">
        <v>155</v>
      </c>
      <c r="F82" s="39"/>
      <c r="G82" s="39" t="s">
        <v>26</v>
      </c>
      <c r="H82" s="116">
        <v>111.28</v>
      </c>
      <c r="I82" s="112">
        <v>13.91</v>
      </c>
      <c r="J82" s="116">
        <v>111.28</v>
      </c>
      <c r="K82" s="112">
        <v>13.91</v>
      </c>
      <c r="L82" s="99">
        <v>111.28</v>
      </c>
      <c r="M82" s="73">
        <v>13.91</v>
      </c>
      <c r="N82" s="99">
        <v>111.28</v>
      </c>
      <c r="O82" s="73">
        <v>13.91</v>
      </c>
      <c r="P82" s="76"/>
      <c r="Q82" s="77" t="s">
        <v>116</v>
      </c>
      <c r="R82" s="91">
        <v>240937</v>
      </c>
    </row>
    <row r="83" spans="1:18" s="36" customFormat="1" x14ac:dyDescent="0.35">
      <c r="A83" s="37">
        <v>68</v>
      </c>
      <c r="B83" s="12" t="s">
        <v>156</v>
      </c>
      <c r="C83" s="38" t="s">
        <v>157</v>
      </c>
      <c r="D83" s="30">
        <v>120</v>
      </c>
      <c r="E83" s="30" t="s">
        <v>158</v>
      </c>
      <c r="F83" s="30"/>
      <c r="G83" s="45" t="s">
        <v>26</v>
      </c>
      <c r="H83" s="116">
        <v>439.08</v>
      </c>
      <c r="I83" s="112">
        <v>36.590000000000003</v>
      </c>
      <c r="J83" s="116">
        <v>439.08</v>
      </c>
      <c r="K83" s="112">
        <v>36.590000000000003</v>
      </c>
      <c r="L83" s="99">
        <v>439.08</v>
      </c>
      <c r="M83" s="73">
        <v>36.590000000000003</v>
      </c>
      <c r="N83" s="99">
        <v>439.08</v>
      </c>
      <c r="O83" s="73">
        <v>36.590000000000003</v>
      </c>
      <c r="P83" s="78"/>
      <c r="Q83" s="75" t="s">
        <v>123</v>
      </c>
      <c r="R83" s="90">
        <v>166442</v>
      </c>
    </row>
    <row r="84" spans="1:18" s="36" customFormat="1" ht="43.5" x14ac:dyDescent="0.35">
      <c r="A84" s="37">
        <v>69</v>
      </c>
      <c r="B84" s="12" t="s">
        <v>159</v>
      </c>
      <c r="C84" s="105" t="s">
        <v>160</v>
      </c>
      <c r="D84" s="30">
        <v>96</v>
      </c>
      <c r="E84" s="30" t="s">
        <v>161</v>
      </c>
      <c r="F84" s="40"/>
      <c r="G84" s="45" t="s">
        <v>26</v>
      </c>
      <c r="H84" s="116">
        <v>56.46</v>
      </c>
      <c r="I84" s="112">
        <v>9.41</v>
      </c>
      <c r="J84" s="116">
        <v>56.46</v>
      </c>
      <c r="K84" s="112">
        <v>9.41</v>
      </c>
      <c r="L84" s="99">
        <v>56.46</v>
      </c>
      <c r="M84" s="73">
        <v>9.41</v>
      </c>
      <c r="N84" s="99">
        <v>56.46</v>
      </c>
      <c r="O84" s="73">
        <v>9.41</v>
      </c>
      <c r="P84" s="78"/>
      <c r="Q84" s="75" t="s">
        <v>33</v>
      </c>
      <c r="R84" s="90">
        <v>226768</v>
      </c>
    </row>
    <row r="85" spans="1:18" s="36" customFormat="1" ht="29" x14ac:dyDescent="0.35">
      <c r="A85" s="37">
        <v>70</v>
      </c>
      <c r="B85" s="49" t="s">
        <v>162</v>
      </c>
      <c r="C85" s="42" t="s">
        <v>163</v>
      </c>
      <c r="D85" s="30">
        <v>10</v>
      </c>
      <c r="E85" s="30" t="s">
        <v>164</v>
      </c>
      <c r="F85" s="30"/>
      <c r="G85" s="50" t="s">
        <v>26</v>
      </c>
      <c r="H85" s="116">
        <v>46.75</v>
      </c>
      <c r="I85" s="112">
        <v>9.35</v>
      </c>
      <c r="J85" s="116">
        <v>46.75</v>
      </c>
      <c r="K85" s="112">
        <v>9.35</v>
      </c>
      <c r="L85" s="99">
        <v>46.75</v>
      </c>
      <c r="M85" s="73">
        <v>9.35</v>
      </c>
      <c r="N85" s="99">
        <v>46.75</v>
      </c>
      <c r="O85" s="73">
        <v>9.35</v>
      </c>
      <c r="P85" s="78"/>
      <c r="Q85" s="75" t="s">
        <v>33</v>
      </c>
      <c r="R85" s="90">
        <v>202367</v>
      </c>
    </row>
    <row r="86" spans="1:18" s="41" customFormat="1" ht="29" x14ac:dyDescent="0.35">
      <c r="A86" s="37">
        <v>71</v>
      </c>
      <c r="B86" s="12" t="s">
        <v>165</v>
      </c>
      <c r="C86" s="38" t="s">
        <v>166</v>
      </c>
      <c r="D86" s="30">
        <v>15</v>
      </c>
      <c r="E86" s="30" t="s">
        <v>167</v>
      </c>
      <c r="F86" s="30"/>
      <c r="G86" s="45" t="s">
        <v>26</v>
      </c>
      <c r="H86" s="116" t="s">
        <v>109</v>
      </c>
      <c r="I86" s="112"/>
      <c r="J86" s="116" t="s">
        <v>109</v>
      </c>
      <c r="K86" s="112"/>
      <c r="L86" s="99" t="s">
        <v>109</v>
      </c>
      <c r="M86" s="99" t="s">
        <v>109</v>
      </c>
      <c r="N86" s="99" t="s">
        <v>109</v>
      </c>
      <c r="O86" s="99" t="s">
        <v>109</v>
      </c>
      <c r="P86" s="101" t="s">
        <v>109</v>
      </c>
      <c r="Q86" s="77" t="s">
        <v>79</v>
      </c>
      <c r="R86" s="91"/>
    </row>
    <row r="87" spans="1:18" s="41" customFormat="1" x14ac:dyDescent="0.35">
      <c r="A87" s="46">
        <v>72</v>
      </c>
      <c r="B87" s="12" t="s">
        <v>168</v>
      </c>
      <c r="C87" s="38"/>
      <c r="D87" s="30">
        <v>100</v>
      </c>
      <c r="E87" s="30" t="s">
        <v>25</v>
      </c>
      <c r="F87" s="45" t="s">
        <v>26</v>
      </c>
      <c r="G87" s="45"/>
      <c r="H87" s="116" t="s">
        <v>40</v>
      </c>
      <c r="I87" s="112"/>
      <c r="J87" s="116" t="s">
        <v>40</v>
      </c>
      <c r="K87" s="112"/>
      <c r="L87" s="99" t="s">
        <v>40</v>
      </c>
      <c r="M87" s="99" t="s">
        <v>40</v>
      </c>
      <c r="N87" s="99" t="s">
        <v>40</v>
      </c>
      <c r="O87" s="99" t="s">
        <v>40</v>
      </c>
      <c r="P87" s="76"/>
      <c r="Q87" s="77"/>
      <c r="R87" s="91"/>
    </row>
    <row r="88" spans="1:18" x14ac:dyDescent="0.35">
      <c r="A88" s="18"/>
      <c r="B88" s="19"/>
      <c r="C88" s="19"/>
      <c r="D88" s="19"/>
      <c r="E88" s="22"/>
      <c r="F88" s="21"/>
      <c r="G88" s="22"/>
      <c r="H88" s="20"/>
      <c r="I88" s="22"/>
      <c r="J88" s="22"/>
      <c r="K88" s="22"/>
      <c r="L88" s="22"/>
      <c r="M88" s="22"/>
      <c r="N88" s="22"/>
      <c r="O88" s="22"/>
      <c r="P88" s="19"/>
      <c r="Q88" s="69"/>
      <c r="R88" s="92"/>
    </row>
    <row r="89" spans="1:18" ht="21" x14ac:dyDescent="0.5">
      <c r="A89" s="131" t="s">
        <v>169</v>
      </c>
      <c r="B89" s="127"/>
      <c r="C89" s="127"/>
      <c r="D89" s="127"/>
      <c r="E89" s="127"/>
      <c r="F89" s="127"/>
      <c r="G89" s="127"/>
      <c r="H89" s="127"/>
      <c r="I89" s="127"/>
      <c r="J89" s="127"/>
      <c r="K89" s="127"/>
      <c r="L89" s="127"/>
      <c r="M89" s="127"/>
      <c r="N89" s="127"/>
      <c r="O89" s="127"/>
      <c r="P89" s="127"/>
      <c r="Q89" s="70"/>
      <c r="R89" s="93"/>
    </row>
    <row r="90" spans="1:18" ht="43.5" x14ac:dyDescent="0.35">
      <c r="A90" s="1" t="s">
        <v>5</v>
      </c>
      <c r="B90" s="11" t="s">
        <v>58</v>
      </c>
      <c r="C90" s="1" t="s">
        <v>59</v>
      </c>
      <c r="D90" s="1" t="s">
        <v>8</v>
      </c>
      <c r="E90" s="1" t="s">
        <v>9</v>
      </c>
      <c r="F90" s="14" t="s">
        <v>10</v>
      </c>
      <c r="G90" s="16" t="s">
        <v>11</v>
      </c>
      <c r="H90" s="1" t="s">
        <v>12</v>
      </c>
      <c r="I90" s="14" t="s">
        <v>13</v>
      </c>
      <c r="J90" s="1" t="s">
        <v>14</v>
      </c>
      <c r="K90" s="14" t="s">
        <v>15</v>
      </c>
      <c r="L90" s="100" t="s">
        <v>16</v>
      </c>
      <c r="M90" s="66" t="s">
        <v>17</v>
      </c>
      <c r="N90" s="100" t="s">
        <v>18</v>
      </c>
      <c r="O90" s="66" t="s">
        <v>19</v>
      </c>
      <c r="P90" s="14" t="s">
        <v>20</v>
      </c>
      <c r="Q90" s="1" t="s">
        <v>21</v>
      </c>
      <c r="R90" s="1" t="s">
        <v>22</v>
      </c>
    </row>
    <row r="91" spans="1:18" ht="72.5" x14ac:dyDescent="0.35">
      <c r="A91" s="9">
        <v>72</v>
      </c>
      <c r="B91" s="8" t="s">
        <v>69</v>
      </c>
      <c r="C91" s="120" t="s">
        <v>70</v>
      </c>
      <c r="D91" s="29">
        <v>60</v>
      </c>
      <c r="E91" s="9" t="s">
        <v>71</v>
      </c>
      <c r="F91" s="17" t="s">
        <v>26</v>
      </c>
      <c r="G91" s="15"/>
      <c r="H91" s="115">
        <v>459</v>
      </c>
      <c r="I91" s="112">
        <v>15.3</v>
      </c>
      <c r="J91" s="112">
        <v>450</v>
      </c>
      <c r="K91" s="112">
        <v>15</v>
      </c>
      <c r="L91" s="98">
        <v>450</v>
      </c>
      <c r="M91" s="73">
        <v>15</v>
      </c>
      <c r="N91" s="98">
        <v>450</v>
      </c>
      <c r="O91" s="73">
        <v>15</v>
      </c>
      <c r="P91" s="119" t="s">
        <v>72</v>
      </c>
      <c r="Q91" s="75" t="s">
        <v>73</v>
      </c>
      <c r="R91" s="90">
        <v>191094</v>
      </c>
    </row>
    <row r="92" spans="1:18" x14ac:dyDescent="0.35">
      <c r="A92" s="9">
        <f>SUM(A91+1)</f>
        <v>73</v>
      </c>
      <c r="B92" s="8" t="s">
        <v>74</v>
      </c>
      <c r="C92" s="3" t="s">
        <v>75</v>
      </c>
      <c r="D92" s="10">
        <v>250</v>
      </c>
      <c r="E92" s="9" t="s">
        <v>71</v>
      </c>
      <c r="F92" s="17" t="s">
        <v>26</v>
      </c>
      <c r="G92" s="17"/>
      <c r="H92" s="115">
        <v>1359.9</v>
      </c>
      <c r="I92" s="112">
        <v>45.33</v>
      </c>
      <c r="J92" s="115">
        <v>1359.9</v>
      </c>
      <c r="K92" s="112">
        <v>45.33</v>
      </c>
      <c r="L92" s="98">
        <v>1242.5999999999999</v>
      </c>
      <c r="M92" s="73">
        <v>41.42</v>
      </c>
      <c r="N92" s="98">
        <v>1242.5999999999999</v>
      </c>
      <c r="O92" s="73">
        <v>41.42</v>
      </c>
      <c r="P92" s="74"/>
      <c r="Q92" s="75" t="s">
        <v>76</v>
      </c>
      <c r="R92" s="90">
        <v>240780</v>
      </c>
    </row>
    <row r="93" spans="1:18" x14ac:dyDescent="0.35">
      <c r="A93" s="9">
        <f t="shared" ref="A93:A131" si="1">SUM(A92+1)</f>
        <v>74</v>
      </c>
      <c r="B93" s="8" t="s">
        <v>170</v>
      </c>
      <c r="C93" s="3"/>
      <c r="D93" s="10">
        <v>30</v>
      </c>
      <c r="E93" s="9" t="s">
        <v>71</v>
      </c>
      <c r="F93" s="17" t="s">
        <v>26</v>
      </c>
      <c r="G93" s="3"/>
      <c r="H93" s="115">
        <v>1728.6</v>
      </c>
      <c r="I93" s="112">
        <v>57.62</v>
      </c>
      <c r="J93" s="112"/>
      <c r="K93" s="112"/>
      <c r="L93" s="98">
        <v>1728.6</v>
      </c>
      <c r="M93" s="73">
        <v>57.62</v>
      </c>
      <c r="N93" s="98">
        <v>1728.6</v>
      </c>
      <c r="O93" s="73">
        <v>57.62</v>
      </c>
      <c r="P93" s="74"/>
      <c r="Q93" s="75" t="s">
        <v>79</v>
      </c>
      <c r="R93" s="90">
        <v>104177</v>
      </c>
    </row>
    <row r="94" spans="1:18" s="36" customFormat="1" x14ac:dyDescent="0.35">
      <c r="A94" s="30">
        <f t="shared" si="1"/>
        <v>75</v>
      </c>
      <c r="B94" s="12" t="s">
        <v>80</v>
      </c>
      <c r="C94" s="38" t="s">
        <v>81</v>
      </c>
      <c r="D94" s="30">
        <v>90</v>
      </c>
      <c r="E94" s="30" t="s">
        <v>71</v>
      </c>
      <c r="F94" s="39" t="s">
        <v>26</v>
      </c>
      <c r="G94" s="44"/>
      <c r="H94" s="116">
        <v>777.3</v>
      </c>
      <c r="I94" s="112">
        <v>25.91</v>
      </c>
      <c r="J94" s="112">
        <v>549.9</v>
      </c>
      <c r="K94" s="112">
        <v>18.329999999999998</v>
      </c>
      <c r="L94" s="73">
        <v>549.9</v>
      </c>
      <c r="M94" s="73">
        <v>18.329999999999998</v>
      </c>
      <c r="N94" s="73">
        <v>549.9</v>
      </c>
      <c r="O94" s="73">
        <v>18.329999999999998</v>
      </c>
      <c r="P94" s="78"/>
      <c r="Q94" s="75" t="s">
        <v>76</v>
      </c>
      <c r="R94" s="90">
        <v>114616</v>
      </c>
    </row>
    <row r="95" spans="1:18" x14ac:dyDescent="0.35">
      <c r="A95" s="9">
        <f t="shared" si="1"/>
        <v>76</v>
      </c>
      <c r="B95" s="8" t="s">
        <v>82</v>
      </c>
      <c r="C95" s="8"/>
      <c r="D95" s="10">
        <v>60</v>
      </c>
      <c r="E95" s="9" t="s">
        <v>71</v>
      </c>
      <c r="F95" s="17" t="s">
        <v>26</v>
      </c>
      <c r="G95" s="17"/>
      <c r="H95" s="115" t="s">
        <v>171</v>
      </c>
      <c r="I95" s="112"/>
      <c r="J95" s="112"/>
      <c r="K95" s="112"/>
      <c r="L95" s="73"/>
      <c r="M95" s="73"/>
      <c r="N95" s="73"/>
      <c r="O95" s="73"/>
      <c r="P95" s="74"/>
      <c r="Q95" s="75"/>
      <c r="R95" s="90"/>
    </row>
    <row r="96" spans="1:18" x14ac:dyDescent="0.35">
      <c r="A96" s="9">
        <f t="shared" si="1"/>
        <v>77</v>
      </c>
      <c r="B96" s="8" t="s">
        <v>84</v>
      </c>
      <c r="C96" s="8" t="s">
        <v>85</v>
      </c>
      <c r="D96" s="10">
        <v>30</v>
      </c>
      <c r="E96" s="9" t="s">
        <v>71</v>
      </c>
      <c r="F96" s="17" t="s">
        <v>26</v>
      </c>
      <c r="G96" s="4"/>
      <c r="H96" s="115">
        <v>900</v>
      </c>
      <c r="I96" s="112">
        <v>30</v>
      </c>
      <c r="J96" s="112">
        <v>982.5</v>
      </c>
      <c r="K96" s="112">
        <v>32.75</v>
      </c>
      <c r="L96" s="73">
        <v>982.5</v>
      </c>
      <c r="M96" s="73">
        <v>32.75</v>
      </c>
      <c r="N96" s="73">
        <v>982.5</v>
      </c>
      <c r="O96" s="73">
        <v>32.75</v>
      </c>
      <c r="P96" s="74" t="s">
        <v>86</v>
      </c>
      <c r="Q96" s="75" t="s">
        <v>79</v>
      </c>
      <c r="R96" s="90">
        <v>266069</v>
      </c>
    </row>
    <row r="97" spans="1:19" s="36" customFormat="1" ht="29" x14ac:dyDescent="0.35">
      <c r="A97" s="30">
        <f t="shared" si="1"/>
        <v>78</v>
      </c>
      <c r="B97" s="12" t="s">
        <v>87</v>
      </c>
      <c r="C97" s="38" t="s">
        <v>88</v>
      </c>
      <c r="D97" s="30">
        <v>90</v>
      </c>
      <c r="E97" s="30" t="s">
        <v>71</v>
      </c>
      <c r="F97" s="39" t="s">
        <v>26</v>
      </c>
      <c r="G97" s="44"/>
      <c r="H97" s="116">
        <v>741</v>
      </c>
      <c r="I97" s="112">
        <v>24.7</v>
      </c>
      <c r="J97" s="116">
        <v>741</v>
      </c>
      <c r="K97" s="112">
        <v>24.7</v>
      </c>
      <c r="L97" s="99">
        <v>741</v>
      </c>
      <c r="M97" s="73">
        <v>24.7</v>
      </c>
      <c r="N97" s="99">
        <v>741</v>
      </c>
      <c r="O97" s="73">
        <v>24.7</v>
      </c>
      <c r="P97" s="80"/>
      <c r="Q97" s="75" t="s">
        <v>33</v>
      </c>
      <c r="R97" s="91">
        <v>226270</v>
      </c>
    </row>
    <row r="98" spans="1:19" s="41" customFormat="1" ht="29" x14ac:dyDescent="0.35">
      <c r="A98" s="30">
        <f t="shared" si="1"/>
        <v>79</v>
      </c>
      <c r="B98" s="12" t="s">
        <v>89</v>
      </c>
      <c r="C98" s="12" t="s">
        <v>172</v>
      </c>
      <c r="D98" s="29">
        <v>100</v>
      </c>
      <c r="E98" s="30" t="s">
        <v>25</v>
      </c>
      <c r="F98" s="39" t="s">
        <v>26</v>
      </c>
      <c r="G98" s="40"/>
      <c r="H98" s="116">
        <v>76.03</v>
      </c>
      <c r="I98" s="112">
        <v>30.41</v>
      </c>
      <c r="J98" s="116">
        <v>76.03</v>
      </c>
      <c r="K98" s="112">
        <v>30.41</v>
      </c>
      <c r="L98" s="99">
        <v>73.23</v>
      </c>
      <c r="M98" s="73">
        <v>29.29</v>
      </c>
      <c r="N98" s="99">
        <v>73.23</v>
      </c>
      <c r="O98" s="73">
        <v>29.29</v>
      </c>
      <c r="P98" s="76"/>
      <c r="Q98" s="77" t="s">
        <v>123</v>
      </c>
      <c r="R98" s="91">
        <v>105796</v>
      </c>
      <c r="S98" s="123"/>
    </row>
    <row r="99" spans="1:19" s="41" customFormat="1" x14ac:dyDescent="0.35">
      <c r="A99" s="30">
        <f t="shared" si="1"/>
        <v>80</v>
      </c>
      <c r="B99" s="12" t="s">
        <v>94</v>
      </c>
      <c r="C99" s="38" t="s">
        <v>95</v>
      </c>
      <c r="D99" s="30">
        <v>115</v>
      </c>
      <c r="E99" s="30" t="s">
        <v>25</v>
      </c>
      <c r="F99" s="39" t="s">
        <v>26</v>
      </c>
      <c r="G99" s="39"/>
      <c r="H99" s="116">
        <v>56.25</v>
      </c>
      <c r="I99" s="112">
        <v>22.5</v>
      </c>
      <c r="J99" s="112">
        <v>41.08</v>
      </c>
      <c r="K99" s="112">
        <v>16.43</v>
      </c>
      <c r="L99" s="99">
        <v>40.5</v>
      </c>
      <c r="M99" s="73">
        <v>16.2</v>
      </c>
      <c r="N99" s="99">
        <v>40.5</v>
      </c>
      <c r="O99" s="73">
        <v>16.2</v>
      </c>
      <c r="P99" s="76"/>
      <c r="Q99" s="77" t="s">
        <v>33</v>
      </c>
      <c r="R99" s="91">
        <v>118384</v>
      </c>
    </row>
    <row r="100" spans="1:19" s="41" customFormat="1" x14ac:dyDescent="0.35">
      <c r="A100" s="30">
        <f t="shared" si="1"/>
        <v>81</v>
      </c>
      <c r="B100" s="12" t="s">
        <v>173</v>
      </c>
      <c r="C100" s="42" t="s">
        <v>174</v>
      </c>
      <c r="D100" s="30">
        <v>20</v>
      </c>
      <c r="E100" s="30" t="s">
        <v>25</v>
      </c>
      <c r="F100" s="39" t="s">
        <v>26</v>
      </c>
      <c r="G100" s="40"/>
      <c r="H100" s="116">
        <v>170.5</v>
      </c>
      <c r="I100" s="112">
        <v>68.2</v>
      </c>
      <c r="J100" s="116">
        <v>170.5</v>
      </c>
      <c r="K100" s="112">
        <v>68.2</v>
      </c>
      <c r="L100" s="99">
        <v>170.5</v>
      </c>
      <c r="M100" s="73">
        <v>68.2</v>
      </c>
      <c r="N100" s="99">
        <v>170.5</v>
      </c>
      <c r="O100" s="73">
        <v>68.2</v>
      </c>
      <c r="P100" s="76"/>
      <c r="Q100" s="77" t="s">
        <v>79</v>
      </c>
      <c r="R100" s="91">
        <v>168370</v>
      </c>
    </row>
    <row r="101" spans="1:19" s="41" customFormat="1" x14ac:dyDescent="0.35">
      <c r="A101" s="30">
        <f t="shared" si="1"/>
        <v>82</v>
      </c>
      <c r="B101" s="12" t="s">
        <v>98</v>
      </c>
      <c r="C101" s="38" t="s">
        <v>99</v>
      </c>
      <c r="D101" s="30">
        <v>20</v>
      </c>
      <c r="E101" s="30" t="s">
        <v>25</v>
      </c>
      <c r="F101" s="39" t="s">
        <v>26</v>
      </c>
      <c r="G101" s="40"/>
      <c r="H101" s="116">
        <v>255</v>
      </c>
      <c r="I101" s="112">
        <v>102</v>
      </c>
      <c r="J101" s="112">
        <v>262.5</v>
      </c>
      <c r="K101" s="112">
        <v>105</v>
      </c>
      <c r="L101" s="99">
        <v>262.5</v>
      </c>
      <c r="M101" s="73">
        <v>105</v>
      </c>
      <c r="N101" s="104">
        <v>255</v>
      </c>
      <c r="O101" s="104">
        <v>102</v>
      </c>
      <c r="P101" s="76" t="s">
        <v>86</v>
      </c>
      <c r="Q101" s="77" t="s">
        <v>79</v>
      </c>
      <c r="R101" s="91">
        <v>237640</v>
      </c>
      <c r="S101" s="41" t="s">
        <v>117</v>
      </c>
    </row>
    <row r="102" spans="1:19" s="41" customFormat="1" x14ac:dyDescent="0.35">
      <c r="A102" s="30">
        <f t="shared" si="1"/>
        <v>83</v>
      </c>
      <c r="B102" s="12" t="s">
        <v>175</v>
      </c>
      <c r="C102" s="12" t="s">
        <v>176</v>
      </c>
      <c r="D102" s="30">
        <v>20</v>
      </c>
      <c r="E102" s="30" t="s">
        <v>25</v>
      </c>
      <c r="F102" s="39" t="s">
        <v>26</v>
      </c>
      <c r="G102" s="40"/>
      <c r="H102" s="116">
        <v>141.03</v>
      </c>
      <c r="I102" s="112">
        <v>56.41</v>
      </c>
      <c r="J102" s="116">
        <v>141.03</v>
      </c>
      <c r="K102" s="112">
        <v>56.41</v>
      </c>
      <c r="L102" s="99">
        <v>141.03</v>
      </c>
      <c r="M102" s="73">
        <v>56.41</v>
      </c>
      <c r="N102" s="99">
        <v>141.03</v>
      </c>
      <c r="O102" s="73">
        <v>56.41</v>
      </c>
      <c r="P102" s="76"/>
      <c r="Q102" s="77" t="s">
        <v>79</v>
      </c>
      <c r="R102" s="91">
        <v>171257</v>
      </c>
    </row>
    <row r="103" spans="1:19" s="41" customFormat="1" x14ac:dyDescent="0.35">
      <c r="A103" s="30">
        <f t="shared" si="1"/>
        <v>84</v>
      </c>
      <c r="B103" s="12" t="s">
        <v>102</v>
      </c>
      <c r="C103" s="38" t="s">
        <v>103</v>
      </c>
      <c r="D103" s="30">
        <v>45</v>
      </c>
      <c r="E103" s="30" t="s">
        <v>25</v>
      </c>
      <c r="F103" s="39" t="s">
        <v>26</v>
      </c>
      <c r="G103" s="40"/>
      <c r="H103" s="116">
        <v>401.48</v>
      </c>
      <c r="I103" s="112">
        <v>160.59</v>
      </c>
      <c r="J103" s="116">
        <v>401.48</v>
      </c>
      <c r="K103" s="112">
        <v>160.59</v>
      </c>
      <c r="L103" s="99">
        <v>401.48</v>
      </c>
      <c r="M103" s="73">
        <v>160.59</v>
      </c>
      <c r="N103" s="99">
        <v>401.48</v>
      </c>
      <c r="O103" s="73">
        <v>160.59</v>
      </c>
      <c r="P103" s="76"/>
      <c r="Q103" s="77" t="s">
        <v>79</v>
      </c>
      <c r="R103" s="91">
        <v>185737</v>
      </c>
    </row>
    <row r="104" spans="1:19" s="41" customFormat="1" x14ac:dyDescent="0.35">
      <c r="A104" s="30">
        <f t="shared" si="1"/>
        <v>85</v>
      </c>
      <c r="B104" s="12" t="s">
        <v>104</v>
      </c>
      <c r="C104" s="42"/>
      <c r="D104" s="30">
        <v>70</v>
      </c>
      <c r="E104" s="30" t="s">
        <v>25</v>
      </c>
      <c r="F104" s="39" t="s">
        <v>26</v>
      </c>
      <c r="G104" s="40"/>
      <c r="H104" s="116" t="s">
        <v>40</v>
      </c>
      <c r="I104" s="112"/>
      <c r="J104" s="116" t="s">
        <v>40</v>
      </c>
      <c r="K104" s="112"/>
      <c r="L104" s="99" t="s">
        <v>40</v>
      </c>
      <c r="M104" s="99" t="s">
        <v>40</v>
      </c>
      <c r="N104" s="99" t="s">
        <v>40</v>
      </c>
      <c r="O104" s="99" t="s">
        <v>40</v>
      </c>
      <c r="P104" s="76"/>
      <c r="Q104" s="77" t="s">
        <v>79</v>
      </c>
      <c r="R104" s="91"/>
    </row>
    <row r="105" spans="1:19" s="41" customFormat="1" ht="58" x14ac:dyDescent="0.35">
      <c r="A105" s="30">
        <f t="shared" si="1"/>
        <v>86</v>
      </c>
      <c r="B105" s="12" t="s">
        <v>106</v>
      </c>
      <c r="C105" s="42" t="s">
        <v>107</v>
      </c>
      <c r="D105" s="30">
        <v>810</v>
      </c>
      <c r="E105" s="30" t="s">
        <v>25</v>
      </c>
      <c r="F105" s="39" t="s">
        <v>26</v>
      </c>
      <c r="G105" s="40"/>
      <c r="H105" s="116" t="s">
        <v>109</v>
      </c>
      <c r="I105" s="112"/>
      <c r="J105" s="116" t="s">
        <v>109</v>
      </c>
      <c r="K105" s="117"/>
      <c r="L105" s="99" t="s">
        <v>109</v>
      </c>
      <c r="M105" s="99" t="s">
        <v>109</v>
      </c>
      <c r="N105" s="99" t="s">
        <v>109</v>
      </c>
      <c r="O105" s="99" t="s">
        <v>109</v>
      </c>
      <c r="P105" s="76" t="s">
        <v>109</v>
      </c>
      <c r="Q105" s="77" t="s">
        <v>79</v>
      </c>
      <c r="R105" s="91"/>
    </row>
    <row r="106" spans="1:19" s="41" customFormat="1" x14ac:dyDescent="0.35">
      <c r="A106" s="30"/>
      <c r="B106" s="12"/>
      <c r="C106" s="42"/>
      <c r="D106" s="30"/>
      <c r="E106" s="30"/>
      <c r="F106" s="39"/>
      <c r="G106" s="40"/>
      <c r="H106" s="116"/>
      <c r="I106" s="112"/>
      <c r="J106" s="126"/>
      <c r="K106" s="117"/>
      <c r="L106" s="99"/>
      <c r="M106" s="79"/>
      <c r="N106" s="79"/>
      <c r="O106" s="79"/>
      <c r="P106" s="76"/>
      <c r="Q106" s="77"/>
      <c r="R106" s="91"/>
    </row>
    <row r="107" spans="1:19" s="36" customFormat="1" x14ac:dyDescent="0.35">
      <c r="A107" s="30">
        <f>SUM(A105+1)</f>
        <v>87</v>
      </c>
      <c r="B107" s="12" t="s">
        <v>110</v>
      </c>
      <c r="C107" s="42" t="s">
        <v>111</v>
      </c>
      <c r="D107" s="30">
        <v>268</v>
      </c>
      <c r="E107" s="30" t="s">
        <v>25</v>
      </c>
      <c r="F107" s="39" t="s">
        <v>26</v>
      </c>
      <c r="G107" s="30"/>
      <c r="H107" s="116">
        <v>700</v>
      </c>
      <c r="I107" s="112">
        <v>280</v>
      </c>
      <c r="J107" s="112">
        <v>725</v>
      </c>
      <c r="K107" s="112">
        <v>290</v>
      </c>
      <c r="L107" s="99">
        <v>725</v>
      </c>
      <c r="M107" s="79">
        <v>290</v>
      </c>
      <c r="N107" s="79">
        <v>725</v>
      </c>
      <c r="O107" s="79">
        <v>290</v>
      </c>
      <c r="P107" s="74" t="s">
        <v>86</v>
      </c>
      <c r="Q107" s="75" t="s">
        <v>79</v>
      </c>
      <c r="R107" s="91">
        <v>156479</v>
      </c>
      <c r="S107"/>
    </row>
    <row r="108" spans="1:19" s="41" customFormat="1" x14ac:dyDescent="0.35">
      <c r="A108" s="30">
        <f t="shared" si="1"/>
        <v>88</v>
      </c>
      <c r="B108" s="12" t="s">
        <v>112</v>
      </c>
      <c r="C108" s="38" t="s">
        <v>113</v>
      </c>
      <c r="D108" s="30">
        <v>10</v>
      </c>
      <c r="E108" s="30" t="s">
        <v>25</v>
      </c>
      <c r="F108" s="39" t="s">
        <v>26</v>
      </c>
      <c r="G108" s="40"/>
      <c r="H108" s="116">
        <v>97</v>
      </c>
      <c r="I108" s="112">
        <v>38.799999999999997</v>
      </c>
      <c r="J108" s="116">
        <v>97</v>
      </c>
      <c r="K108" s="112">
        <v>38.799999999999997</v>
      </c>
      <c r="L108" s="99">
        <v>97</v>
      </c>
      <c r="M108" s="73">
        <v>38.799999999999997</v>
      </c>
      <c r="N108" s="99">
        <v>97</v>
      </c>
      <c r="O108" s="73">
        <v>38.799999999999997</v>
      </c>
      <c r="P108" s="76"/>
      <c r="Q108" s="75" t="s">
        <v>73</v>
      </c>
      <c r="R108" s="91">
        <v>169903</v>
      </c>
    </row>
    <row r="109" spans="1:19" s="36" customFormat="1" ht="29" x14ac:dyDescent="0.35">
      <c r="A109" s="30">
        <f t="shared" si="1"/>
        <v>89</v>
      </c>
      <c r="B109" s="12" t="s">
        <v>114</v>
      </c>
      <c r="C109" s="38" t="s">
        <v>115</v>
      </c>
      <c r="D109" s="30">
        <v>20</v>
      </c>
      <c r="E109" s="30" t="s">
        <v>25</v>
      </c>
      <c r="F109" s="39" t="s">
        <v>26</v>
      </c>
      <c r="G109" s="40"/>
      <c r="H109" s="116">
        <v>3593.6</v>
      </c>
      <c r="I109" s="112">
        <v>1437.44</v>
      </c>
      <c r="J109" s="116">
        <v>3593.6</v>
      </c>
      <c r="K109" s="112">
        <v>1437.44</v>
      </c>
      <c r="L109" s="73">
        <v>3772.8</v>
      </c>
      <c r="M109" s="73">
        <v>1509.12</v>
      </c>
      <c r="N109" s="73">
        <v>3772.8</v>
      </c>
      <c r="O109" s="73">
        <v>1509.12</v>
      </c>
      <c r="P109" s="101" t="s">
        <v>86</v>
      </c>
      <c r="Q109" s="75" t="s">
        <v>116</v>
      </c>
      <c r="R109" s="90">
        <v>203079</v>
      </c>
      <c r="S109"/>
    </row>
    <row r="110" spans="1:19" s="36" customFormat="1" ht="29" x14ac:dyDescent="0.35">
      <c r="A110" s="30">
        <f t="shared" si="1"/>
        <v>90</v>
      </c>
      <c r="B110" s="12" t="s">
        <v>118</v>
      </c>
      <c r="C110" s="38" t="s">
        <v>119</v>
      </c>
      <c r="D110" s="30">
        <v>50</v>
      </c>
      <c r="E110" s="30" t="s">
        <v>25</v>
      </c>
      <c r="F110" s="39" t="s">
        <v>26</v>
      </c>
      <c r="G110" s="40"/>
      <c r="H110" s="116">
        <v>248.75</v>
      </c>
      <c r="I110" s="112">
        <v>99.5</v>
      </c>
      <c r="J110" s="116">
        <v>248.75</v>
      </c>
      <c r="K110" s="112">
        <v>99.5</v>
      </c>
      <c r="L110" s="99">
        <v>248.75</v>
      </c>
      <c r="M110" s="73">
        <v>99.5</v>
      </c>
      <c r="N110" s="99">
        <v>248.75</v>
      </c>
      <c r="O110" s="73">
        <v>99.5</v>
      </c>
      <c r="P110" s="78"/>
      <c r="Q110" s="75" t="s">
        <v>91</v>
      </c>
      <c r="R110" s="90">
        <v>280988</v>
      </c>
    </row>
    <row r="111" spans="1:19" s="36" customFormat="1" x14ac:dyDescent="0.35">
      <c r="A111" s="30">
        <f t="shared" si="1"/>
        <v>91</v>
      </c>
      <c r="B111" s="12" t="s">
        <v>120</v>
      </c>
      <c r="C111" s="38"/>
      <c r="D111" s="30">
        <v>250</v>
      </c>
      <c r="E111" s="30" t="s">
        <v>25</v>
      </c>
      <c r="F111" s="39" t="s">
        <v>26</v>
      </c>
      <c r="G111" s="40"/>
      <c r="H111" s="116" t="s">
        <v>40</v>
      </c>
      <c r="I111" s="112"/>
      <c r="J111" s="112" t="s">
        <v>40</v>
      </c>
      <c r="K111" s="112"/>
      <c r="L111" s="73" t="s">
        <v>40</v>
      </c>
      <c r="M111" s="73"/>
      <c r="N111" s="73" t="s">
        <v>40</v>
      </c>
      <c r="O111" s="73"/>
      <c r="P111" s="80"/>
      <c r="Q111" s="81"/>
      <c r="R111" s="94"/>
    </row>
    <row r="112" spans="1:19" s="36" customFormat="1" ht="29" x14ac:dyDescent="0.35">
      <c r="A112" s="30">
        <f t="shared" si="1"/>
        <v>92</v>
      </c>
      <c r="B112" s="12" t="s">
        <v>121</v>
      </c>
      <c r="C112" s="38" t="s">
        <v>122</v>
      </c>
      <c r="D112" s="30">
        <v>265</v>
      </c>
      <c r="E112" s="30" t="s">
        <v>25</v>
      </c>
      <c r="F112" s="39" t="s">
        <v>26</v>
      </c>
      <c r="G112" s="40"/>
      <c r="H112" s="116">
        <v>162.63</v>
      </c>
      <c r="I112" s="112">
        <v>65.05</v>
      </c>
      <c r="J112" s="116">
        <v>162.63</v>
      </c>
      <c r="K112" s="112">
        <v>65.05</v>
      </c>
      <c r="L112" s="99">
        <v>145.125</v>
      </c>
      <c r="M112" s="73">
        <v>58.05</v>
      </c>
      <c r="N112" s="104">
        <v>150.63</v>
      </c>
      <c r="O112" s="104">
        <v>60.25</v>
      </c>
      <c r="P112" s="74" t="s">
        <v>86</v>
      </c>
      <c r="Q112" s="75" t="s">
        <v>123</v>
      </c>
      <c r="R112" s="90">
        <v>192026</v>
      </c>
      <c r="S112" s="137" t="s">
        <v>117</v>
      </c>
    </row>
    <row r="113" spans="1:19" s="51" customFormat="1" ht="29" x14ac:dyDescent="0.35">
      <c r="A113" s="30">
        <f t="shared" si="1"/>
        <v>93</v>
      </c>
      <c r="B113" s="49" t="s">
        <v>124</v>
      </c>
      <c r="C113" s="42" t="s">
        <v>125</v>
      </c>
      <c r="D113" s="30">
        <v>30</v>
      </c>
      <c r="E113" s="30" t="s">
        <v>25</v>
      </c>
      <c r="F113" s="39" t="s">
        <v>26</v>
      </c>
      <c r="G113" s="30"/>
      <c r="H113" s="116">
        <v>185.3</v>
      </c>
      <c r="I113" s="112">
        <v>74.12</v>
      </c>
      <c r="J113" s="112">
        <v>179.4</v>
      </c>
      <c r="K113" s="112">
        <v>71.760000000000005</v>
      </c>
      <c r="L113" s="99">
        <v>179.4</v>
      </c>
      <c r="M113" s="73">
        <v>71.760000000000005</v>
      </c>
      <c r="N113" s="99">
        <v>179.4</v>
      </c>
      <c r="O113" s="73">
        <v>71.760000000000005</v>
      </c>
      <c r="P113" s="82"/>
      <c r="Q113" s="83" t="s">
        <v>33</v>
      </c>
      <c r="R113" s="91">
        <v>233503</v>
      </c>
    </row>
    <row r="114" spans="1:19" s="36" customFormat="1" x14ac:dyDescent="0.35">
      <c r="A114" s="30">
        <f t="shared" si="1"/>
        <v>94</v>
      </c>
      <c r="B114" s="12" t="s">
        <v>126</v>
      </c>
      <c r="C114" s="38"/>
      <c r="D114" s="30">
        <v>25</v>
      </c>
      <c r="E114" s="30" t="s">
        <v>25</v>
      </c>
      <c r="F114" s="39" t="s">
        <v>26</v>
      </c>
      <c r="G114" s="30"/>
      <c r="H114" s="116" t="s">
        <v>40</v>
      </c>
      <c r="I114" s="112"/>
      <c r="J114" s="112" t="s">
        <v>40</v>
      </c>
      <c r="K114" s="112"/>
      <c r="L114" s="73" t="s">
        <v>40</v>
      </c>
      <c r="M114" s="73" t="s">
        <v>40</v>
      </c>
      <c r="N114" s="73" t="s">
        <v>40</v>
      </c>
      <c r="O114" s="73" t="s">
        <v>40</v>
      </c>
      <c r="P114" s="80"/>
      <c r="Q114" s="81"/>
      <c r="R114" s="94"/>
    </row>
    <row r="115" spans="1:19" s="41" customFormat="1" x14ac:dyDescent="0.35">
      <c r="A115" s="30">
        <f t="shared" si="1"/>
        <v>95</v>
      </c>
      <c r="B115" s="12" t="s">
        <v>127</v>
      </c>
      <c r="C115" s="42" t="s">
        <v>128</v>
      </c>
      <c r="D115" s="30">
        <v>25</v>
      </c>
      <c r="E115" s="30" t="s">
        <v>25</v>
      </c>
      <c r="F115" s="39" t="s">
        <v>26</v>
      </c>
      <c r="G115" s="30"/>
      <c r="H115" s="116">
        <v>902.6</v>
      </c>
      <c r="I115" s="112">
        <v>361.04</v>
      </c>
      <c r="J115" s="116">
        <v>902.6</v>
      </c>
      <c r="K115" s="112">
        <v>361.04</v>
      </c>
      <c r="L115" s="99">
        <v>832.5</v>
      </c>
      <c r="M115" s="73">
        <v>333.33</v>
      </c>
      <c r="N115" s="99">
        <v>832.5</v>
      </c>
      <c r="O115" s="73">
        <v>333.33</v>
      </c>
      <c r="P115" s="76"/>
      <c r="Q115" s="77" t="s">
        <v>123</v>
      </c>
      <c r="R115" s="91">
        <v>263534</v>
      </c>
      <c r="S115" s="123"/>
    </row>
    <row r="116" spans="1:19" s="36" customFormat="1" ht="29" x14ac:dyDescent="0.35">
      <c r="A116" s="30">
        <f t="shared" si="1"/>
        <v>96</v>
      </c>
      <c r="B116" s="12" t="s">
        <v>131</v>
      </c>
      <c r="C116" s="38" t="s">
        <v>132</v>
      </c>
      <c r="D116" s="30">
        <v>20</v>
      </c>
      <c r="E116" s="30" t="s">
        <v>25</v>
      </c>
      <c r="F116" s="39" t="s">
        <v>26</v>
      </c>
      <c r="G116" s="30"/>
      <c r="H116" s="116">
        <v>412.5</v>
      </c>
      <c r="I116" s="112">
        <v>165</v>
      </c>
      <c r="J116" s="112">
        <v>417.5</v>
      </c>
      <c r="K116" s="112">
        <v>167</v>
      </c>
      <c r="L116" s="99">
        <v>417.5</v>
      </c>
      <c r="M116" s="73">
        <v>167</v>
      </c>
      <c r="N116" s="104">
        <v>427.5</v>
      </c>
      <c r="O116" s="104">
        <v>171</v>
      </c>
      <c r="P116" s="76" t="s">
        <v>86</v>
      </c>
      <c r="Q116" s="75" t="s">
        <v>79</v>
      </c>
      <c r="R116" s="91">
        <v>239965</v>
      </c>
      <c r="S116" t="s">
        <v>117</v>
      </c>
    </row>
    <row r="117" spans="1:19" s="36" customFormat="1" x14ac:dyDescent="0.35">
      <c r="A117" s="30">
        <f t="shared" si="1"/>
        <v>97</v>
      </c>
      <c r="B117" s="12" t="s">
        <v>133</v>
      </c>
      <c r="C117" s="12" t="s">
        <v>134</v>
      </c>
      <c r="D117" s="30">
        <v>20</v>
      </c>
      <c r="E117" s="30" t="s">
        <v>25</v>
      </c>
      <c r="F117" s="39" t="s">
        <v>26</v>
      </c>
      <c r="G117" s="30"/>
      <c r="H117" s="116">
        <v>812.5</v>
      </c>
      <c r="I117" s="112">
        <v>325</v>
      </c>
      <c r="J117" s="116">
        <v>812.5</v>
      </c>
      <c r="K117" s="112">
        <v>325</v>
      </c>
      <c r="L117" s="99">
        <v>812.5</v>
      </c>
      <c r="M117" s="73">
        <v>325</v>
      </c>
      <c r="N117" s="99">
        <v>812.5</v>
      </c>
      <c r="O117" s="73">
        <v>325</v>
      </c>
      <c r="P117" s="74" t="s">
        <v>135</v>
      </c>
      <c r="Q117" s="75" t="s">
        <v>33</v>
      </c>
      <c r="R117" s="90">
        <v>282099</v>
      </c>
    </row>
    <row r="118" spans="1:19" s="41" customFormat="1" x14ac:dyDescent="0.35">
      <c r="A118" s="30">
        <f t="shared" si="1"/>
        <v>98</v>
      </c>
      <c r="B118" s="12" t="s">
        <v>136</v>
      </c>
      <c r="C118" s="12" t="s">
        <v>137</v>
      </c>
      <c r="D118" s="30">
        <v>20</v>
      </c>
      <c r="E118" s="30" t="s">
        <v>25</v>
      </c>
      <c r="F118" s="39" t="s">
        <v>26</v>
      </c>
      <c r="G118" s="30"/>
      <c r="H118" s="116">
        <v>146.13</v>
      </c>
      <c r="I118" s="112">
        <v>58.45</v>
      </c>
      <c r="J118" s="116">
        <v>146.13</v>
      </c>
      <c r="K118" s="112">
        <v>58.45</v>
      </c>
      <c r="L118" s="99">
        <v>128.63</v>
      </c>
      <c r="M118" s="73">
        <v>51.45</v>
      </c>
      <c r="N118" s="104">
        <v>133</v>
      </c>
      <c r="O118" s="104">
        <v>53.2</v>
      </c>
      <c r="P118" s="76" t="s">
        <v>86</v>
      </c>
      <c r="Q118" s="77" t="s">
        <v>123</v>
      </c>
      <c r="R118" s="91">
        <v>208201</v>
      </c>
      <c r="S118" s="41" t="s">
        <v>117</v>
      </c>
    </row>
    <row r="119" spans="1:19" s="41" customFormat="1" ht="29" x14ac:dyDescent="0.35">
      <c r="A119" s="30">
        <v>99</v>
      </c>
      <c r="B119" s="12" t="s">
        <v>177</v>
      </c>
      <c r="C119" s="42" t="s">
        <v>178</v>
      </c>
      <c r="D119" s="30">
        <v>30</v>
      </c>
      <c r="E119" s="30" t="s">
        <v>25</v>
      </c>
      <c r="F119" s="39" t="s">
        <v>26</v>
      </c>
      <c r="G119" s="30"/>
      <c r="H119" s="116">
        <v>857.6</v>
      </c>
      <c r="I119" s="112">
        <v>343.04</v>
      </c>
      <c r="J119" s="116">
        <v>857.6</v>
      </c>
      <c r="K119" s="112">
        <v>343.04</v>
      </c>
      <c r="L119" s="99">
        <v>892.8</v>
      </c>
      <c r="M119" s="73">
        <v>357.12</v>
      </c>
      <c r="N119" s="99">
        <v>892.8</v>
      </c>
      <c r="O119" s="73">
        <v>357.12</v>
      </c>
      <c r="P119" s="101" t="s">
        <v>86</v>
      </c>
      <c r="Q119" s="77" t="s">
        <v>116</v>
      </c>
      <c r="R119" s="90">
        <v>234944</v>
      </c>
    </row>
    <row r="120" spans="1:19" s="36" customFormat="1" x14ac:dyDescent="0.35">
      <c r="A120" s="30">
        <v>100</v>
      </c>
      <c r="B120" s="12" t="s">
        <v>138</v>
      </c>
      <c r="C120" s="38" t="s">
        <v>139</v>
      </c>
      <c r="D120" s="30">
        <v>55</v>
      </c>
      <c r="E120" s="30" t="s">
        <v>140</v>
      </c>
      <c r="F120" s="39" t="s">
        <v>26</v>
      </c>
      <c r="G120" s="30"/>
      <c r="H120" s="116">
        <v>675</v>
      </c>
      <c r="I120" s="112">
        <v>675</v>
      </c>
      <c r="J120" s="116">
        <v>675</v>
      </c>
      <c r="K120" s="112">
        <v>675</v>
      </c>
      <c r="L120" s="99">
        <v>679</v>
      </c>
      <c r="M120" s="73">
        <v>679</v>
      </c>
      <c r="N120" s="99">
        <v>679</v>
      </c>
      <c r="O120" s="73">
        <v>679</v>
      </c>
      <c r="P120" s="74" t="s">
        <v>86</v>
      </c>
      <c r="Q120" s="75" t="s">
        <v>46</v>
      </c>
      <c r="R120" s="91">
        <v>190538</v>
      </c>
      <c r="S120" s="41"/>
    </row>
    <row r="121" spans="1:19" s="41" customFormat="1" x14ac:dyDescent="0.35">
      <c r="A121" s="30">
        <f t="shared" si="1"/>
        <v>101</v>
      </c>
      <c r="B121" s="12" t="s">
        <v>179</v>
      </c>
      <c r="C121" s="42" t="s">
        <v>180</v>
      </c>
      <c r="D121" s="30">
        <v>10</v>
      </c>
      <c r="E121" s="30" t="s">
        <v>140</v>
      </c>
      <c r="F121" s="39" t="s">
        <v>26</v>
      </c>
      <c r="G121" s="30"/>
      <c r="H121" s="116">
        <v>131.71</v>
      </c>
      <c r="I121" s="112">
        <v>131.71</v>
      </c>
      <c r="J121" s="116">
        <v>131.71</v>
      </c>
      <c r="K121" s="112">
        <v>131.71</v>
      </c>
      <c r="L121" s="99">
        <v>131.71</v>
      </c>
      <c r="M121" s="73">
        <v>131.71</v>
      </c>
      <c r="N121" s="99">
        <v>131.71</v>
      </c>
      <c r="O121" s="73">
        <v>131.71</v>
      </c>
      <c r="P121" s="76"/>
      <c r="Q121" s="77" t="s">
        <v>33</v>
      </c>
      <c r="R121" s="91">
        <v>221169</v>
      </c>
    </row>
    <row r="122" spans="1:19" s="41" customFormat="1" x14ac:dyDescent="0.35">
      <c r="A122" s="30">
        <f t="shared" si="1"/>
        <v>102</v>
      </c>
      <c r="B122" s="12" t="s">
        <v>143</v>
      </c>
      <c r="C122" s="42"/>
      <c r="D122" s="30">
        <v>192</v>
      </c>
      <c r="E122" s="30" t="s">
        <v>144</v>
      </c>
      <c r="F122" s="39" t="s">
        <v>26</v>
      </c>
      <c r="G122" s="39"/>
      <c r="H122" s="116" t="s">
        <v>109</v>
      </c>
      <c r="I122" s="112"/>
      <c r="J122" s="112" t="s">
        <v>109</v>
      </c>
      <c r="K122" s="112"/>
      <c r="L122" s="73" t="s">
        <v>109</v>
      </c>
      <c r="M122" s="73" t="s">
        <v>109</v>
      </c>
      <c r="N122" s="73" t="s">
        <v>109</v>
      </c>
      <c r="O122" s="73" t="s">
        <v>109</v>
      </c>
      <c r="P122" s="76" t="s">
        <v>109</v>
      </c>
      <c r="Q122" s="77"/>
      <c r="R122" s="91"/>
    </row>
    <row r="123" spans="1:19" s="41" customFormat="1" ht="43.5" x14ac:dyDescent="0.35">
      <c r="A123" s="30">
        <f t="shared" si="1"/>
        <v>103</v>
      </c>
      <c r="B123" s="12" t="s">
        <v>177</v>
      </c>
      <c r="C123" s="12" t="s">
        <v>181</v>
      </c>
      <c r="D123" s="12"/>
      <c r="E123" s="30" t="s">
        <v>25</v>
      </c>
      <c r="F123" s="39" t="s">
        <v>26</v>
      </c>
      <c r="G123" s="39"/>
      <c r="H123" s="116">
        <v>857.6</v>
      </c>
      <c r="I123" s="112">
        <v>343.04</v>
      </c>
      <c r="J123" s="116">
        <v>857.6</v>
      </c>
      <c r="K123" s="112">
        <v>343.04</v>
      </c>
      <c r="L123" s="99">
        <v>892.8</v>
      </c>
      <c r="M123" s="73">
        <v>357.12</v>
      </c>
      <c r="N123" s="99">
        <v>892.8</v>
      </c>
      <c r="O123" s="73">
        <v>357.12</v>
      </c>
      <c r="P123" s="101" t="s">
        <v>86</v>
      </c>
      <c r="Q123" s="77" t="s">
        <v>116</v>
      </c>
      <c r="R123" s="90">
        <v>234944</v>
      </c>
    </row>
    <row r="124" spans="1:19" s="41" customFormat="1" x14ac:dyDescent="0.35">
      <c r="A124" s="30">
        <f t="shared" si="1"/>
        <v>104</v>
      </c>
      <c r="B124" s="12" t="s">
        <v>145</v>
      </c>
      <c r="C124" s="12" t="s">
        <v>146</v>
      </c>
      <c r="D124" s="30">
        <v>20</v>
      </c>
      <c r="E124" s="30" t="s">
        <v>56</v>
      </c>
      <c r="F124" s="39" t="s">
        <v>26</v>
      </c>
      <c r="G124" s="30"/>
      <c r="H124" s="116">
        <v>121.98</v>
      </c>
      <c r="I124" s="112">
        <v>121.98</v>
      </c>
      <c r="J124" s="116">
        <v>121.98</v>
      </c>
      <c r="K124" s="112">
        <v>121.98</v>
      </c>
      <c r="L124" s="99">
        <v>121.98</v>
      </c>
      <c r="M124" s="73">
        <v>121.98</v>
      </c>
      <c r="N124" s="99">
        <v>121.98</v>
      </c>
      <c r="O124" s="73">
        <v>121.98</v>
      </c>
      <c r="P124" s="76"/>
      <c r="Q124" s="77" t="s">
        <v>147</v>
      </c>
      <c r="R124" s="91">
        <v>170718</v>
      </c>
    </row>
    <row r="125" spans="1:19" s="36" customFormat="1" x14ac:dyDescent="0.35">
      <c r="A125" s="30">
        <f t="shared" si="1"/>
        <v>105</v>
      </c>
      <c r="B125" s="12" t="s">
        <v>153</v>
      </c>
      <c r="C125" s="38" t="s">
        <v>154</v>
      </c>
      <c r="D125" s="30">
        <v>416</v>
      </c>
      <c r="E125" s="30" t="s">
        <v>155</v>
      </c>
      <c r="F125" s="39"/>
      <c r="G125" s="39" t="s">
        <v>26</v>
      </c>
      <c r="H125" s="116">
        <v>111.28</v>
      </c>
      <c r="I125" s="112">
        <v>13.91</v>
      </c>
      <c r="J125" s="116">
        <v>111.28</v>
      </c>
      <c r="K125" s="112">
        <v>13.91</v>
      </c>
      <c r="L125" s="99">
        <v>111.28</v>
      </c>
      <c r="M125" s="73">
        <v>13.91</v>
      </c>
      <c r="N125" s="99">
        <v>111.28</v>
      </c>
      <c r="O125" s="73">
        <v>13.91</v>
      </c>
      <c r="P125" s="80"/>
      <c r="Q125" s="75" t="s">
        <v>116</v>
      </c>
      <c r="R125" s="91">
        <v>240937</v>
      </c>
    </row>
    <row r="126" spans="1:19" s="41" customFormat="1" x14ac:dyDescent="0.35">
      <c r="A126" s="30">
        <f t="shared" si="1"/>
        <v>106</v>
      </c>
      <c r="B126" s="12" t="s">
        <v>182</v>
      </c>
      <c r="C126" s="42" t="s">
        <v>183</v>
      </c>
      <c r="D126" s="29">
        <v>3200</v>
      </c>
      <c r="E126" s="29" t="s">
        <v>150</v>
      </c>
      <c r="F126" s="39"/>
      <c r="G126" s="39" t="s">
        <v>26</v>
      </c>
      <c r="H126" s="116">
        <v>72.64</v>
      </c>
      <c r="I126" s="112">
        <v>4.54</v>
      </c>
      <c r="J126" s="116">
        <v>72.64</v>
      </c>
      <c r="K126" s="112">
        <v>4.54</v>
      </c>
      <c r="L126" s="99">
        <v>72.64</v>
      </c>
      <c r="M126" s="73">
        <v>4.54</v>
      </c>
      <c r="N126" s="99">
        <v>72.64</v>
      </c>
      <c r="O126" s="73">
        <v>4.54</v>
      </c>
      <c r="P126" s="76"/>
      <c r="Q126" s="77" t="s">
        <v>33</v>
      </c>
      <c r="R126" s="91">
        <v>239799</v>
      </c>
    </row>
    <row r="127" spans="1:19" s="41" customFormat="1" x14ac:dyDescent="0.35">
      <c r="A127" s="30">
        <f t="shared" si="1"/>
        <v>107</v>
      </c>
      <c r="B127" s="12" t="s">
        <v>151</v>
      </c>
      <c r="C127" s="42" t="s">
        <v>152</v>
      </c>
      <c r="D127" s="30">
        <v>160</v>
      </c>
      <c r="E127" s="30" t="s">
        <v>155</v>
      </c>
      <c r="F127" s="39"/>
      <c r="G127" s="39" t="s">
        <v>26</v>
      </c>
      <c r="H127" s="116">
        <v>18.8</v>
      </c>
      <c r="I127" s="112">
        <v>2.35</v>
      </c>
      <c r="J127" s="116">
        <v>18.8</v>
      </c>
      <c r="K127" s="112">
        <v>2.35</v>
      </c>
      <c r="L127" s="99">
        <v>18.8</v>
      </c>
      <c r="M127" s="73">
        <v>2.35</v>
      </c>
      <c r="N127" s="99">
        <v>18.8</v>
      </c>
      <c r="O127" s="73">
        <v>2.35</v>
      </c>
      <c r="P127" s="76"/>
      <c r="Q127" s="77" t="s">
        <v>116</v>
      </c>
      <c r="R127" s="91">
        <v>233153</v>
      </c>
    </row>
    <row r="128" spans="1:19" s="41" customFormat="1" x14ac:dyDescent="0.35">
      <c r="A128" s="30">
        <f t="shared" si="1"/>
        <v>108</v>
      </c>
      <c r="B128" s="12" t="s">
        <v>184</v>
      </c>
      <c r="C128" s="42" t="s">
        <v>185</v>
      </c>
      <c r="D128" s="30">
        <v>120</v>
      </c>
      <c r="E128" s="30" t="s">
        <v>158</v>
      </c>
      <c r="F128" s="30"/>
      <c r="G128" s="39" t="s">
        <v>26</v>
      </c>
      <c r="H128" s="116">
        <v>592.32000000000005</v>
      </c>
      <c r="I128" s="112">
        <v>49.36</v>
      </c>
      <c r="J128" s="112">
        <v>561.48</v>
      </c>
      <c r="K128" s="112">
        <v>46.79</v>
      </c>
      <c r="L128" s="99">
        <v>561.48</v>
      </c>
      <c r="M128" s="73">
        <v>46.79</v>
      </c>
      <c r="N128" s="99">
        <v>561.48</v>
      </c>
      <c r="O128" s="73">
        <v>46.79</v>
      </c>
      <c r="P128" s="76"/>
      <c r="Q128" s="77" t="s">
        <v>33</v>
      </c>
      <c r="R128" s="91">
        <v>259088</v>
      </c>
    </row>
    <row r="129" spans="1:19" s="41" customFormat="1" ht="43.5" x14ac:dyDescent="0.35">
      <c r="A129" s="30">
        <f t="shared" si="1"/>
        <v>109</v>
      </c>
      <c r="B129" s="12" t="s">
        <v>159</v>
      </c>
      <c r="C129" s="105" t="s">
        <v>160</v>
      </c>
      <c r="D129" s="30">
        <v>96</v>
      </c>
      <c r="E129" s="30" t="s">
        <v>161</v>
      </c>
      <c r="F129" s="40"/>
      <c r="G129" s="45" t="s">
        <v>26</v>
      </c>
      <c r="H129" s="116">
        <v>56.46</v>
      </c>
      <c r="I129" s="112">
        <v>9.41</v>
      </c>
      <c r="J129" s="116">
        <v>56.46</v>
      </c>
      <c r="K129" s="112">
        <v>9.41</v>
      </c>
      <c r="L129" s="99">
        <v>56.46</v>
      </c>
      <c r="M129" s="73">
        <v>9.41</v>
      </c>
      <c r="N129" s="99">
        <v>56.46</v>
      </c>
      <c r="O129" s="73">
        <v>9.41</v>
      </c>
      <c r="P129" s="78"/>
      <c r="Q129" s="77" t="s">
        <v>33</v>
      </c>
      <c r="R129" s="90">
        <v>226768</v>
      </c>
    </row>
    <row r="130" spans="1:19" s="41" customFormat="1" ht="29" x14ac:dyDescent="0.35">
      <c r="A130" s="30">
        <f t="shared" si="1"/>
        <v>110</v>
      </c>
      <c r="B130" s="49" t="s">
        <v>162</v>
      </c>
      <c r="C130" s="42" t="s">
        <v>163</v>
      </c>
      <c r="D130" s="30">
        <v>10</v>
      </c>
      <c r="E130" s="30" t="s">
        <v>164</v>
      </c>
      <c r="F130" s="30"/>
      <c r="G130" s="50" t="s">
        <v>26</v>
      </c>
      <c r="H130" s="116">
        <v>46.75</v>
      </c>
      <c r="I130" s="112">
        <v>9.35</v>
      </c>
      <c r="J130" s="116">
        <v>46.75</v>
      </c>
      <c r="K130" s="112">
        <v>9.35</v>
      </c>
      <c r="L130" s="99">
        <v>46.75</v>
      </c>
      <c r="M130" s="73">
        <v>9.35</v>
      </c>
      <c r="N130" s="99">
        <v>46.75</v>
      </c>
      <c r="O130" s="73">
        <v>9.35</v>
      </c>
      <c r="P130" s="78"/>
      <c r="Q130" s="75" t="s">
        <v>33</v>
      </c>
      <c r="R130" s="90">
        <v>202367</v>
      </c>
    </row>
    <row r="131" spans="1:19" s="36" customFormat="1" ht="29" x14ac:dyDescent="0.35">
      <c r="A131" s="30">
        <f t="shared" si="1"/>
        <v>111</v>
      </c>
      <c r="B131" s="12" t="s">
        <v>165</v>
      </c>
      <c r="C131" s="38" t="s">
        <v>166</v>
      </c>
      <c r="D131" s="30">
        <v>15</v>
      </c>
      <c r="E131" s="30" t="s">
        <v>167</v>
      </c>
      <c r="F131" s="30"/>
      <c r="G131" s="45" t="s">
        <v>26</v>
      </c>
      <c r="H131" s="116"/>
      <c r="I131" s="112"/>
      <c r="J131" s="112"/>
      <c r="K131" s="112"/>
      <c r="L131" s="73"/>
      <c r="M131" s="73"/>
      <c r="N131" s="73"/>
      <c r="O131" s="73"/>
      <c r="P131" s="101" t="s">
        <v>109</v>
      </c>
      <c r="Q131" s="75" t="s">
        <v>79</v>
      </c>
      <c r="R131" s="91">
        <v>220573</v>
      </c>
    </row>
    <row r="132" spans="1:19" x14ac:dyDescent="0.35">
      <c r="A132" s="23"/>
      <c r="B132" s="23"/>
      <c r="C132" s="23"/>
      <c r="D132" s="23"/>
      <c r="E132" s="23"/>
      <c r="F132" s="23"/>
      <c r="G132" s="23"/>
      <c r="H132" s="23"/>
      <c r="I132" s="23"/>
      <c r="J132" s="23"/>
      <c r="K132" s="23"/>
      <c r="L132" s="23"/>
      <c r="M132" s="23"/>
      <c r="N132" s="23"/>
      <c r="O132" s="23"/>
      <c r="P132" s="23"/>
      <c r="Q132" s="71"/>
      <c r="R132" s="87"/>
    </row>
    <row r="133" spans="1:19" ht="21" x14ac:dyDescent="0.5">
      <c r="A133" s="131" t="s">
        <v>186</v>
      </c>
      <c r="B133" s="127"/>
      <c r="C133" s="127"/>
      <c r="D133" s="127"/>
      <c r="E133" s="127"/>
      <c r="F133" s="127"/>
      <c r="G133" s="127"/>
      <c r="H133" s="127"/>
      <c r="I133" s="127"/>
      <c r="J133" s="127"/>
      <c r="K133" s="127"/>
      <c r="L133" s="127"/>
      <c r="M133" s="127"/>
      <c r="N133" s="127"/>
      <c r="O133" s="127"/>
      <c r="P133" s="127"/>
      <c r="Q133" s="70"/>
      <c r="R133" s="93"/>
    </row>
    <row r="134" spans="1:19" s="41" customFormat="1" ht="43.5" x14ac:dyDescent="0.35">
      <c r="A134" s="52" t="s">
        <v>5</v>
      </c>
      <c r="B134" s="6" t="s">
        <v>68</v>
      </c>
      <c r="C134" s="53" t="s">
        <v>7</v>
      </c>
      <c r="D134" s="52" t="s">
        <v>8</v>
      </c>
      <c r="E134" s="54" t="s">
        <v>9</v>
      </c>
      <c r="F134" s="55" t="s">
        <v>10</v>
      </c>
      <c r="G134" s="56" t="s">
        <v>11</v>
      </c>
      <c r="H134" s="1" t="s">
        <v>12</v>
      </c>
      <c r="I134" s="14" t="s">
        <v>13</v>
      </c>
      <c r="J134" s="1" t="s">
        <v>14</v>
      </c>
      <c r="K134" s="14" t="s">
        <v>15</v>
      </c>
      <c r="L134" s="100" t="s">
        <v>16</v>
      </c>
      <c r="M134" s="66" t="s">
        <v>17</v>
      </c>
      <c r="N134" s="100" t="s">
        <v>18</v>
      </c>
      <c r="O134" s="66" t="s">
        <v>19</v>
      </c>
      <c r="P134" s="14" t="s">
        <v>20</v>
      </c>
      <c r="Q134" s="1" t="s">
        <v>21</v>
      </c>
      <c r="R134" s="1" t="s">
        <v>22</v>
      </c>
    </row>
    <row r="135" spans="1:19" s="41" customFormat="1" x14ac:dyDescent="0.35">
      <c r="A135" s="30">
        <v>112</v>
      </c>
      <c r="B135" s="12" t="s">
        <v>80</v>
      </c>
      <c r="C135" s="12" t="s">
        <v>187</v>
      </c>
      <c r="D135" s="30" t="s">
        <v>188</v>
      </c>
      <c r="E135" s="43" t="s">
        <v>189</v>
      </c>
      <c r="F135" s="39" t="s">
        <v>26</v>
      </c>
      <c r="G135" s="30"/>
      <c r="H135" s="116">
        <v>7073</v>
      </c>
      <c r="I135" s="112">
        <v>32.15</v>
      </c>
      <c r="J135" s="116">
        <v>7073</v>
      </c>
      <c r="K135" s="112">
        <v>32.15</v>
      </c>
      <c r="L135" s="99">
        <v>7073</v>
      </c>
      <c r="M135" s="73">
        <v>32.15</v>
      </c>
      <c r="N135" s="99">
        <v>7073</v>
      </c>
      <c r="O135" s="73">
        <v>32.15</v>
      </c>
      <c r="P135" s="76"/>
      <c r="Q135" s="77" t="s">
        <v>123</v>
      </c>
      <c r="R135" s="91">
        <v>211157</v>
      </c>
    </row>
    <row r="136" spans="1:19" s="41" customFormat="1" ht="29" x14ac:dyDescent="0.35">
      <c r="A136" s="30">
        <f>SUM(A135+1)</f>
        <v>113</v>
      </c>
      <c r="B136" s="12" t="s">
        <v>121</v>
      </c>
      <c r="C136" s="12" t="s">
        <v>122</v>
      </c>
      <c r="D136" s="30" t="s">
        <v>190</v>
      </c>
      <c r="E136" s="43" t="s">
        <v>191</v>
      </c>
      <c r="F136" s="39" t="s">
        <v>26</v>
      </c>
      <c r="G136" s="30"/>
      <c r="H136" s="116">
        <v>16112.5</v>
      </c>
      <c r="I136" s="112">
        <v>64.45</v>
      </c>
      <c r="J136" s="116">
        <v>16112.5</v>
      </c>
      <c r="K136" s="112">
        <v>64.45</v>
      </c>
      <c r="L136" s="99">
        <v>14362.5</v>
      </c>
      <c r="M136" s="73">
        <v>57.45</v>
      </c>
      <c r="N136" s="104">
        <v>14912.5</v>
      </c>
      <c r="O136" s="104">
        <v>59.65</v>
      </c>
      <c r="P136" s="76" t="s">
        <v>86</v>
      </c>
      <c r="Q136" s="77" t="s">
        <v>123</v>
      </c>
      <c r="R136" s="91">
        <v>221542</v>
      </c>
      <c r="S136" s="41" t="s">
        <v>117</v>
      </c>
    </row>
    <row r="137" spans="1:19" s="41" customFormat="1" ht="29" x14ac:dyDescent="0.35">
      <c r="A137" s="30">
        <f t="shared" ref="A137:A142" si="2">SUM(A136+1)</f>
        <v>114</v>
      </c>
      <c r="B137" s="12" t="s">
        <v>120</v>
      </c>
      <c r="C137" s="42"/>
      <c r="D137" s="30" t="s">
        <v>192</v>
      </c>
      <c r="E137" s="43" t="s">
        <v>193</v>
      </c>
      <c r="F137" s="39" t="s">
        <v>26</v>
      </c>
      <c r="G137" s="30"/>
      <c r="H137" s="116" t="s">
        <v>40</v>
      </c>
      <c r="I137" s="112"/>
      <c r="J137" s="112"/>
      <c r="K137" s="112"/>
      <c r="L137" s="73"/>
      <c r="M137" s="73"/>
      <c r="N137" s="73"/>
      <c r="O137" s="73"/>
      <c r="P137" s="76"/>
      <c r="Q137" s="77"/>
      <c r="R137" s="91"/>
    </row>
    <row r="138" spans="1:19" s="41" customFormat="1" x14ac:dyDescent="0.35">
      <c r="A138" s="30">
        <f t="shared" si="2"/>
        <v>115</v>
      </c>
      <c r="B138" s="12" t="s">
        <v>80</v>
      </c>
      <c r="C138" s="12" t="s">
        <v>81</v>
      </c>
      <c r="D138" s="30" t="s">
        <v>188</v>
      </c>
      <c r="E138" s="43" t="s">
        <v>194</v>
      </c>
      <c r="F138" s="39" t="s">
        <v>26</v>
      </c>
      <c r="G138" s="30"/>
      <c r="H138" s="116">
        <v>8662.85</v>
      </c>
      <c r="I138" s="112">
        <v>32.69</v>
      </c>
      <c r="J138" s="112">
        <v>4857.45</v>
      </c>
      <c r="K138" s="112">
        <v>18.329999999999998</v>
      </c>
      <c r="L138" s="73">
        <v>4857.45</v>
      </c>
      <c r="M138" s="73">
        <v>18.329999999999998</v>
      </c>
      <c r="N138" s="73">
        <v>4857.45</v>
      </c>
      <c r="O138" s="73">
        <v>18.329999999999998</v>
      </c>
      <c r="P138" s="76" t="s">
        <v>195</v>
      </c>
      <c r="Q138" s="77"/>
      <c r="R138" s="91">
        <v>191034</v>
      </c>
    </row>
    <row r="139" spans="1:19" s="41" customFormat="1" ht="29" x14ac:dyDescent="0.35">
      <c r="A139" s="30">
        <f t="shared" si="2"/>
        <v>116</v>
      </c>
      <c r="B139" s="12" t="s">
        <v>196</v>
      </c>
      <c r="C139" s="12" t="s">
        <v>197</v>
      </c>
      <c r="D139" s="30" t="s">
        <v>198</v>
      </c>
      <c r="E139" s="43" t="s">
        <v>194</v>
      </c>
      <c r="F139" s="39" t="s">
        <v>26</v>
      </c>
      <c r="G139" s="30"/>
      <c r="H139" s="116">
        <v>5883.3</v>
      </c>
      <c r="I139" s="112">
        <v>21.79</v>
      </c>
      <c r="J139" s="112">
        <v>4303.8</v>
      </c>
      <c r="K139" s="112">
        <v>15.94</v>
      </c>
      <c r="L139" s="73">
        <v>4303.8</v>
      </c>
      <c r="M139" s="73">
        <v>15.94</v>
      </c>
      <c r="N139" s="73">
        <v>4303.8</v>
      </c>
      <c r="O139" s="73">
        <v>15.94</v>
      </c>
      <c r="P139" s="76"/>
      <c r="Q139" s="77" t="s">
        <v>33</v>
      </c>
      <c r="R139" s="91">
        <v>236747</v>
      </c>
      <c r="S139" s="123"/>
    </row>
    <row r="140" spans="1:19" s="41" customFormat="1" ht="29" x14ac:dyDescent="0.35">
      <c r="A140" s="30">
        <f t="shared" si="2"/>
        <v>117</v>
      </c>
      <c r="B140" s="12" t="s">
        <v>120</v>
      </c>
      <c r="C140" s="12"/>
      <c r="D140" s="43" t="s">
        <v>192</v>
      </c>
      <c r="E140" s="43" t="s">
        <v>193</v>
      </c>
      <c r="F140" s="39" t="s">
        <v>26</v>
      </c>
      <c r="G140" s="30"/>
      <c r="H140" s="116" t="s">
        <v>40</v>
      </c>
      <c r="I140" s="118"/>
      <c r="J140" s="118"/>
      <c r="K140" s="118"/>
      <c r="L140" s="103"/>
      <c r="M140" s="103"/>
      <c r="N140" s="103"/>
      <c r="O140" s="103"/>
      <c r="P140" s="42"/>
      <c r="Q140" s="77"/>
      <c r="R140" s="91"/>
    </row>
    <row r="141" spans="1:19" s="41" customFormat="1" ht="29" x14ac:dyDescent="0.35">
      <c r="A141" s="30">
        <f t="shared" si="2"/>
        <v>118</v>
      </c>
      <c r="B141" s="12" t="s">
        <v>121</v>
      </c>
      <c r="C141" s="12" t="s">
        <v>122</v>
      </c>
      <c r="D141" s="43" t="s">
        <v>190</v>
      </c>
      <c r="E141" s="43" t="s">
        <v>191</v>
      </c>
      <c r="F141" s="39" t="s">
        <v>26</v>
      </c>
      <c r="G141" s="30"/>
      <c r="H141" s="116">
        <v>16112.5</v>
      </c>
      <c r="I141" s="112">
        <v>64.45</v>
      </c>
      <c r="J141" s="116">
        <v>16112.5</v>
      </c>
      <c r="K141" s="112">
        <v>64.45</v>
      </c>
      <c r="L141" s="99">
        <v>14362.5</v>
      </c>
      <c r="M141" s="73">
        <v>57.45</v>
      </c>
      <c r="N141" s="104">
        <v>14912.5</v>
      </c>
      <c r="O141" s="104">
        <v>59.65</v>
      </c>
      <c r="P141" s="76" t="s">
        <v>86</v>
      </c>
      <c r="Q141" s="77" t="s">
        <v>123</v>
      </c>
      <c r="R141" s="91">
        <v>221542</v>
      </c>
      <c r="S141" s="41" t="s">
        <v>117</v>
      </c>
    </row>
    <row r="142" spans="1:19" s="41" customFormat="1" ht="29" x14ac:dyDescent="0.35">
      <c r="A142" s="30">
        <f t="shared" si="2"/>
        <v>119</v>
      </c>
      <c r="B142" s="12" t="s">
        <v>129</v>
      </c>
      <c r="C142" s="12" t="s">
        <v>199</v>
      </c>
      <c r="D142" s="43" t="s">
        <v>190</v>
      </c>
      <c r="E142" s="43" t="s">
        <v>193</v>
      </c>
      <c r="F142" s="39" t="s">
        <v>26</v>
      </c>
      <c r="G142" s="30"/>
      <c r="H142" s="116">
        <v>85760</v>
      </c>
      <c r="I142" s="112">
        <v>343.04</v>
      </c>
      <c r="J142" s="116">
        <v>85760</v>
      </c>
      <c r="K142" s="112">
        <v>343.04</v>
      </c>
      <c r="L142" s="99">
        <v>89280</v>
      </c>
      <c r="M142" s="73">
        <v>357.12</v>
      </c>
      <c r="N142" s="99">
        <v>89280</v>
      </c>
      <c r="O142" s="73">
        <v>357.12</v>
      </c>
      <c r="P142" s="101" t="s">
        <v>86</v>
      </c>
      <c r="Q142" s="77" t="s">
        <v>116</v>
      </c>
      <c r="R142" s="91">
        <v>237880</v>
      </c>
    </row>
    <row r="143" spans="1:19" x14ac:dyDescent="0.35">
      <c r="A143" s="24"/>
      <c r="B143" s="25"/>
      <c r="C143" s="25"/>
      <c r="D143" s="25"/>
      <c r="E143" s="24"/>
      <c r="F143" s="24"/>
      <c r="G143" s="24"/>
      <c r="H143" s="26"/>
      <c r="I143" s="24"/>
      <c r="J143" s="24"/>
      <c r="K143" s="24"/>
      <c r="L143" s="24"/>
      <c r="M143" s="24"/>
      <c r="N143" s="24"/>
      <c r="O143" s="24"/>
      <c r="P143" s="25"/>
      <c r="Q143" s="69"/>
      <c r="R143" s="92"/>
    </row>
    <row r="144" spans="1:19" ht="21" x14ac:dyDescent="0.5">
      <c r="A144" s="131" t="s">
        <v>200</v>
      </c>
      <c r="B144" s="127"/>
      <c r="C144" s="127"/>
      <c r="D144" s="127"/>
      <c r="E144" s="127"/>
      <c r="F144" s="127"/>
      <c r="G144" s="127"/>
      <c r="H144" s="127"/>
      <c r="I144" s="127"/>
      <c r="J144" s="127"/>
      <c r="K144" s="127"/>
      <c r="L144" s="127"/>
      <c r="M144" s="127"/>
      <c r="N144" s="127"/>
      <c r="O144" s="127"/>
      <c r="P144" s="127"/>
      <c r="Q144" s="70"/>
      <c r="R144" s="93"/>
    </row>
    <row r="145" spans="1:18" ht="43.5" x14ac:dyDescent="0.35">
      <c r="A145" s="1" t="s">
        <v>5</v>
      </c>
      <c r="B145" s="13" t="s">
        <v>68</v>
      </c>
      <c r="C145" s="5" t="s">
        <v>7</v>
      </c>
      <c r="D145" s="1" t="s">
        <v>8</v>
      </c>
      <c r="E145" s="1" t="s">
        <v>9</v>
      </c>
      <c r="F145" s="14" t="s">
        <v>10</v>
      </c>
      <c r="G145" s="16" t="s">
        <v>11</v>
      </c>
      <c r="H145" s="1" t="s">
        <v>12</v>
      </c>
      <c r="I145" s="14" t="s">
        <v>13</v>
      </c>
      <c r="J145" s="1" t="s">
        <v>14</v>
      </c>
      <c r="K145" s="14" t="s">
        <v>15</v>
      </c>
      <c r="L145" s="100" t="s">
        <v>16</v>
      </c>
      <c r="M145" s="66" t="s">
        <v>17</v>
      </c>
      <c r="N145" s="100" t="s">
        <v>18</v>
      </c>
      <c r="O145" s="66" t="s">
        <v>19</v>
      </c>
      <c r="P145" s="14" t="s">
        <v>20</v>
      </c>
      <c r="Q145" s="1" t="s">
        <v>21</v>
      </c>
      <c r="R145" s="89"/>
    </row>
    <row r="146" spans="1:18" s="41" customFormat="1" ht="78.5" x14ac:dyDescent="0.35">
      <c r="A146" s="30">
        <f>SUM(A142+1)</f>
        <v>120</v>
      </c>
      <c r="B146" s="57" t="s">
        <v>201</v>
      </c>
      <c r="C146" s="57" t="s">
        <v>202</v>
      </c>
      <c r="D146" s="30" t="s">
        <v>188</v>
      </c>
      <c r="E146" s="37" t="s">
        <v>193</v>
      </c>
      <c r="F146" s="39" t="s">
        <v>26</v>
      </c>
      <c r="G146" s="47"/>
      <c r="H146" s="113">
        <v>31250</v>
      </c>
      <c r="I146" s="112">
        <v>125</v>
      </c>
      <c r="J146" s="113">
        <v>31175.01</v>
      </c>
      <c r="K146" s="112">
        <v>124.7</v>
      </c>
      <c r="L146" s="96">
        <v>31175.01</v>
      </c>
      <c r="M146" s="73">
        <v>124.7</v>
      </c>
      <c r="N146" s="96">
        <v>31175.01</v>
      </c>
      <c r="O146" s="73">
        <v>124.7</v>
      </c>
      <c r="P146" s="76" t="s">
        <v>203</v>
      </c>
      <c r="Q146" s="77"/>
      <c r="R146" s="91"/>
    </row>
    <row r="147" spans="1:18" s="41" customFormat="1" ht="68.25" customHeight="1" x14ac:dyDescent="0.35">
      <c r="A147" s="30">
        <v>120</v>
      </c>
      <c r="B147" s="57" t="s">
        <v>201</v>
      </c>
      <c r="C147" s="57" t="s">
        <v>204</v>
      </c>
      <c r="D147" s="30" t="s">
        <v>188</v>
      </c>
      <c r="E147" s="37" t="s">
        <v>193</v>
      </c>
      <c r="F147" s="39" t="s">
        <v>26</v>
      </c>
      <c r="G147" s="47"/>
      <c r="H147" s="113">
        <v>24875</v>
      </c>
      <c r="I147" s="112">
        <v>99.5</v>
      </c>
      <c r="J147" s="113">
        <v>24818.75</v>
      </c>
      <c r="K147" s="112">
        <v>99.28</v>
      </c>
      <c r="L147" s="96">
        <v>24818.75</v>
      </c>
      <c r="M147" s="73">
        <v>99.28</v>
      </c>
      <c r="N147" s="96">
        <v>24818.75</v>
      </c>
      <c r="O147" s="73">
        <v>99.28</v>
      </c>
      <c r="P147" s="76" t="s">
        <v>203</v>
      </c>
      <c r="Q147" s="77"/>
      <c r="R147" s="91"/>
    </row>
    <row r="148" spans="1:18" s="41" customFormat="1" ht="65" x14ac:dyDescent="0.35">
      <c r="A148" s="30">
        <f>SUM(A146+1)</f>
        <v>121</v>
      </c>
      <c r="B148" s="58" t="s">
        <v>205</v>
      </c>
      <c r="C148" s="58" t="s">
        <v>206</v>
      </c>
      <c r="D148" s="30" t="s">
        <v>188</v>
      </c>
      <c r="E148" s="37" t="s">
        <v>193</v>
      </c>
      <c r="F148" s="39" t="s">
        <v>26</v>
      </c>
      <c r="G148" s="47"/>
      <c r="H148" s="113">
        <v>49500</v>
      </c>
      <c r="I148" s="112">
        <v>198</v>
      </c>
      <c r="J148" s="113">
        <v>49500</v>
      </c>
      <c r="K148" s="112">
        <v>198</v>
      </c>
      <c r="L148" s="96">
        <v>49500</v>
      </c>
      <c r="M148" s="73">
        <v>198</v>
      </c>
      <c r="N148" s="96">
        <v>49500</v>
      </c>
      <c r="O148" s="73">
        <v>198</v>
      </c>
      <c r="P148" s="76" t="s">
        <v>203</v>
      </c>
      <c r="Q148" s="77"/>
      <c r="R148" s="91"/>
    </row>
    <row r="149" spans="1:18" s="41" customFormat="1" ht="50.25" customHeight="1" x14ac:dyDescent="0.35">
      <c r="A149" s="30">
        <v>121</v>
      </c>
      <c r="B149" s="58" t="s">
        <v>205</v>
      </c>
      <c r="C149" s="58" t="s">
        <v>207</v>
      </c>
      <c r="D149" s="30" t="s">
        <v>188</v>
      </c>
      <c r="E149" s="37" t="s">
        <v>193</v>
      </c>
      <c r="F149" s="39" t="s">
        <v>26</v>
      </c>
      <c r="G149" s="47"/>
      <c r="H149" s="113">
        <v>25375</v>
      </c>
      <c r="I149" s="112">
        <v>101.5</v>
      </c>
      <c r="J149" s="113">
        <v>25375</v>
      </c>
      <c r="K149" s="112">
        <v>101.5</v>
      </c>
      <c r="L149" s="96">
        <v>25375</v>
      </c>
      <c r="M149" s="73">
        <v>101.5</v>
      </c>
      <c r="N149" s="96">
        <v>25375</v>
      </c>
      <c r="O149" s="73">
        <v>101.5</v>
      </c>
      <c r="P149" s="76" t="s">
        <v>203</v>
      </c>
      <c r="Q149" s="77"/>
      <c r="R149" s="91"/>
    </row>
    <row r="150" spans="1:18" s="41" customFormat="1" ht="51" customHeight="1" x14ac:dyDescent="0.35">
      <c r="A150" s="30">
        <f>SUM(A148+1)</f>
        <v>122</v>
      </c>
      <c r="B150" s="59" t="s">
        <v>208</v>
      </c>
      <c r="C150" s="124" t="s">
        <v>209</v>
      </c>
      <c r="D150" s="30" t="s">
        <v>188</v>
      </c>
      <c r="E150" s="37" t="s">
        <v>193</v>
      </c>
      <c r="F150" s="39" t="s">
        <v>26</v>
      </c>
      <c r="G150" s="47"/>
      <c r="H150" s="113">
        <v>38625</v>
      </c>
      <c r="I150" s="112">
        <v>154.5</v>
      </c>
      <c r="J150" s="113">
        <v>38625</v>
      </c>
      <c r="K150" s="112">
        <v>154.5</v>
      </c>
      <c r="L150" s="96">
        <v>38625</v>
      </c>
      <c r="M150" s="73">
        <v>154.5</v>
      </c>
      <c r="N150" s="96">
        <v>38625</v>
      </c>
      <c r="O150" s="73">
        <v>154.5</v>
      </c>
      <c r="P150" s="76" t="s">
        <v>203</v>
      </c>
      <c r="Q150" s="77"/>
      <c r="R150" s="91"/>
    </row>
    <row r="151" spans="1:18" s="41" customFormat="1" ht="59.15" customHeight="1" x14ac:dyDescent="0.35">
      <c r="A151" s="30">
        <v>122</v>
      </c>
      <c r="B151" s="59" t="s">
        <v>208</v>
      </c>
      <c r="C151" s="124" t="s">
        <v>210</v>
      </c>
      <c r="D151" s="30" t="s">
        <v>188</v>
      </c>
      <c r="E151" s="37" t="s">
        <v>193</v>
      </c>
      <c r="F151" s="39" t="s">
        <v>26</v>
      </c>
      <c r="G151" s="47"/>
      <c r="H151" s="113">
        <v>19275</v>
      </c>
      <c r="I151" s="112">
        <v>77.099999999999994</v>
      </c>
      <c r="J151" s="113">
        <v>19275</v>
      </c>
      <c r="K151" s="112">
        <v>77.099999999999994</v>
      </c>
      <c r="L151" s="96">
        <v>19275</v>
      </c>
      <c r="M151" s="73">
        <v>77.099999999999994</v>
      </c>
      <c r="N151" s="96">
        <v>19275</v>
      </c>
      <c r="O151" s="73">
        <v>77.099999999999994</v>
      </c>
      <c r="P151" s="76" t="s">
        <v>203</v>
      </c>
      <c r="Q151" s="77"/>
      <c r="R151" s="91"/>
    </row>
    <row r="152" spans="1:18" s="41" customFormat="1" ht="91.5" x14ac:dyDescent="0.35">
      <c r="A152" s="30">
        <f t="shared" ref="A152:A159" si="3">SUM(A150+1)</f>
        <v>123</v>
      </c>
      <c r="B152" s="59" t="s">
        <v>211</v>
      </c>
      <c r="C152" s="59" t="s">
        <v>212</v>
      </c>
      <c r="D152" s="30" t="s">
        <v>188</v>
      </c>
      <c r="E152" s="37" t="s">
        <v>193</v>
      </c>
      <c r="F152" s="39" t="s">
        <v>26</v>
      </c>
      <c r="G152" s="47"/>
      <c r="H152" s="113">
        <v>57250</v>
      </c>
      <c r="I152" s="112">
        <v>229</v>
      </c>
      <c r="J152" s="113">
        <v>57193.75</v>
      </c>
      <c r="K152" s="112">
        <v>228.77500000000001</v>
      </c>
      <c r="L152" s="96">
        <v>59995.31</v>
      </c>
      <c r="M152" s="73">
        <v>239.98</v>
      </c>
      <c r="N152" s="96">
        <v>59995.31</v>
      </c>
      <c r="O152" s="73">
        <v>239.98</v>
      </c>
      <c r="P152" s="76" t="s">
        <v>203</v>
      </c>
      <c r="Q152" s="77"/>
      <c r="R152" s="91"/>
    </row>
    <row r="153" spans="1:18" s="41" customFormat="1" ht="66" customHeight="1" x14ac:dyDescent="0.35">
      <c r="A153" s="30">
        <f t="shared" si="3"/>
        <v>123</v>
      </c>
      <c r="B153" s="59" t="s">
        <v>211</v>
      </c>
      <c r="C153" s="59" t="s">
        <v>213</v>
      </c>
      <c r="D153" s="30" t="s">
        <v>188</v>
      </c>
      <c r="E153" s="37" t="s">
        <v>193</v>
      </c>
      <c r="F153" s="39" t="s">
        <v>26</v>
      </c>
      <c r="G153" s="47"/>
      <c r="H153" s="113">
        <v>29062.5</v>
      </c>
      <c r="I153" s="112">
        <v>116.25</v>
      </c>
      <c r="J153" s="113">
        <v>29034.38</v>
      </c>
      <c r="K153" s="112">
        <v>116.137</v>
      </c>
      <c r="L153" s="96">
        <v>29734.38</v>
      </c>
      <c r="M153" s="73">
        <v>118.94</v>
      </c>
      <c r="N153" s="96">
        <v>29734.38</v>
      </c>
      <c r="O153" s="73">
        <v>118.94</v>
      </c>
      <c r="P153" s="76" t="s">
        <v>203</v>
      </c>
      <c r="Q153" s="77"/>
      <c r="R153" s="91"/>
    </row>
    <row r="154" spans="1:18" s="41" customFormat="1" ht="91.5" x14ac:dyDescent="0.35">
      <c r="A154" s="30">
        <f t="shared" si="3"/>
        <v>124</v>
      </c>
      <c r="B154" s="57" t="s">
        <v>214</v>
      </c>
      <c r="C154" s="57" t="s">
        <v>215</v>
      </c>
      <c r="D154" s="30" t="s">
        <v>188</v>
      </c>
      <c r="E154" s="37" t="s">
        <v>193</v>
      </c>
      <c r="F154" s="39" t="s">
        <v>26</v>
      </c>
      <c r="G154" s="47"/>
      <c r="H154" s="113">
        <v>49812.5</v>
      </c>
      <c r="I154" s="112">
        <v>199.25</v>
      </c>
      <c r="J154" s="113">
        <v>49756.25</v>
      </c>
      <c r="K154" s="112">
        <v>199.02500000000001</v>
      </c>
      <c r="L154" s="96">
        <v>53258.59</v>
      </c>
      <c r="M154" s="73">
        <v>213.03</v>
      </c>
      <c r="N154" s="96">
        <v>53258.59</v>
      </c>
      <c r="O154" s="73">
        <v>213.03</v>
      </c>
      <c r="P154" s="76" t="s">
        <v>203</v>
      </c>
      <c r="Q154" s="77"/>
      <c r="R154" s="91"/>
    </row>
    <row r="155" spans="1:18" s="41" customFormat="1" ht="54.75" customHeight="1" x14ac:dyDescent="0.35">
      <c r="A155" s="30">
        <f t="shared" si="3"/>
        <v>124</v>
      </c>
      <c r="B155" s="57" t="s">
        <v>214</v>
      </c>
      <c r="C155" s="57" t="s">
        <v>216</v>
      </c>
      <c r="D155" s="30" t="s">
        <v>188</v>
      </c>
      <c r="E155" s="37" t="s">
        <v>193</v>
      </c>
      <c r="F155" s="39" t="s">
        <v>26</v>
      </c>
      <c r="G155" s="47"/>
      <c r="H155" s="113">
        <v>25012.5</v>
      </c>
      <c r="I155" s="112">
        <v>100.05</v>
      </c>
      <c r="J155" s="113">
        <v>24984.38</v>
      </c>
      <c r="K155" s="112">
        <v>99.94</v>
      </c>
      <c r="L155" s="96">
        <v>26385.16</v>
      </c>
      <c r="M155" s="73">
        <v>105.54</v>
      </c>
      <c r="N155" s="96">
        <v>26385.16</v>
      </c>
      <c r="O155" s="73">
        <v>105.54</v>
      </c>
      <c r="P155" s="76" t="s">
        <v>203</v>
      </c>
      <c r="Q155" s="77"/>
      <c r="R155" s="91"/>
    </row>
    <row r="156" spans="1:18" s="41" customFormat="1" ht="91.5" x14ac:dyDescent="0.35">
      <c r="A156" s="30">
        <f t="shared" si="3"/>
        <v>125</v>
      </c>
      <c r="B156" s="57" t="s">
        <v>217</v>
      </c>
      <c r="C156" s="57" t="s">
        <v>218</v>
      </c>
      <c r="D156" s="30" t="s">
        <v>188</v>
      </c>
      <c r="E156" s="37" t="s">
        <v>193</v>
      </c>
      <c r="F156" s="39" t="s">
        <v>26</v>
      </c>
      <c r="G156" s="47"/>
      <c r="H156" s="113">
        <v>35000</v>
      </c>
      <c r="I156" s="112">
        <v>140</v>
      </c>
      <c r="J156" s="113">
        <v>34925.01</v>
      </c>
      <c r="K156" s="112">
        <v>139.69999999999999</v>
      </c>
      <c r="L156" s="96">
        <v>36792.53</v>
      </c>
      <c r="M156" s="73">
        <v>147.16999999999999</v>
      </c>
      <c r="N156" s="96">
        <v>36792.53</v>
      </c>
      <c r="O156" s="73">
        <v>147.16999999999999</v>
      </c>
      <c r="P156" s="76" t="s">
        <v>203</v>
      </c>
      <c r="Q156" s="77"/>
      <c r="R156" s="91"/>
    </row>
    <row r="157" spans="1:18" s="41" customFormat="1" ht="63.75" customHeight="1" x14ac:dyDescent="0.35">
      <c r="A157" s="30">
        <f t="shared" si="3"/>
        <v>125</v>
      </c>
      <c r="B157" s="57" t="s">
        <v>217</v>
      </c>
      <c r="C157" s="57" t="s">
        <v>219</v>
      </c>
      <c r="D157" s="30" t="s">
        <v>188</v>
      </c>
      <c r="E157" s="37" t="s">
        <v>193</v>
      </c>
      <c r="F157" s="39" t="s">
        <v>26</v>
      </c>
      <c r="G157" s="47"/>
      <c r="H157" s="113">
        <v>26275</v>
      </c>
      <c r="I157" s="112">
        <v>105.1</v>
      </c>
      <c r="J157" s="113">
        <v>26218.75</v>
      </c>
      <c r="K157" s="112">
        <v>104.875</v>
      </c>
      <c r="L157" s="96">
        <v>27619.53</v>
      </c>
      <c r="M157" s="73">
        <v>110.47</v>
      </c>
      <c r="N157" s="96">
        <v>27619.53</v>
      </c>
      <c r="O157" s="73">
        <v>110.47</v>
      </c>
      <c r="P157" s="76" t="s">
        <v>203</v>
      </c>
      <c r="Q157" s="77"/>
      <c r="R157" s="91"/>
    </row>
    <row r="158" spans="1:18" s="41" customFormat="1" ht="91.5" x14ac:dyDescent="0.35">
      <c r="A158" s="30">
        <f t="shared" si="3"/>
        <v>126</v>
      </c>
      <c r="B158" s="57" t="s">
        <v>220</v>
      </c>
      <c r="C158" s="57" t="s">
        <v>221</v>
      </c>
      <c r="D158" s="30" t="s">
        <v>188</v>
      </c>
      <c r="E158" s="37" t="s">
        <v>193</v>
      </c>
      <c r="F158" s="39" t="s">
        <v>26</v>
      </c>
      <c r="G158" s="47"/>
      <c r="H158" s="113">
        <v>39487.5</v>
      </c>
      <c r="I158" s="112">
        <v>157.94999999999999</v>
      </c>
      <c r="J158" s="113">
        <v>39594.78</v>
      </c>
      <c r="K158" s="112">
        <v>158.38</v>
      </c>
      <c r="L158" s="96">
        <v>41462.5</v>
      </c>
      <c r="M158" s="73">
        <v>165.85</v>
      </c>
      <c r="N158" s="96">
        <v>41462.5</v>
      </c>
      <c r="O158" s="73">
        <v>165.85</v>
      </c>
      <c r="P158" s="76" t="s">
        <v>203</v>
      </c>
      <c r="Q158" s="77"/>
      <c r="R158" s="91"/>
    </row>
    <row r="159" spans="1:18" s="41" customFormat="1" ht="54.75" customHeight="1" x14ac:dyDescent="0.35">
      <c r="A159" s="30">
        <f t="shared" si="3"/>
        <v>126</v>
      </c>
      <c r="B159" s="57" t="s">
        <v>220</v>
      </c>
      <c r="C159" s="57" t="s">
        <v>222</v>
      </c>
      <c r="D159" s="30" t="s">
        <v>188</v>
      </c>
      <c r="E159" s="37" t="s">
        <v>193</v>
      </c>
      <c r="F159" s="39" t="s">
        <v>26</v>
      </c>
      <c r="G159" s="47"/>
      <c r="H159" s="113">
        <v>29500</v>
      </c>
      <c r="I159" s="112">
        <v>118</v>
      </c>
      <c r="J159" s="113">
        <v>29580.47</v>
      </c>
      <c r="K159" s="112">
        <v>118.32</v>
      </c>
      <c r="L159" s="96">
        <v>30982.03</v>
      </c>
      <c r="M159" s="73">
        <v>123.92</v>
      </c>
      <c r="N159" s="96">
        <v>30982.03</v>
      </c>
      <c r="O159" s="73">
        <v>123.92</v>
      </c>
      <c r="P159" s="76" t="s">
        <v>203</v>
      </c>
      <c r="Q159" s="77"/>
      <c r="R159" s="91"/>
    </row>
    <row r="160" spans="1:18" s="41" customFormat="1" ht="54.75" customHeight="1" x14ac:dyDescent="0.35">
      <c r="A160" s="30">
        <v>127</v>
      </c>
      <c r="B160" s="60" t="s">
        <v>223</v>
      </c>
      <c r="C160" s="60" t="s">
        <v>224</v>
      </c>
      <c r="D160" s="30" t="s">
        <v>188</v>
      </c>
      <c r="E160" s="37" t="s">
        <v>193</v>
      </c>
      <c r="F160" s="39" t="s">
        <v>26</v>
      </c>
      <c r="G160" s="47"/>
      <c r="H160" s="113">
        <v>31250</v>
      </c>
      <c r="I160" s="112">
        <v>125</v>
      </c>
      <c r="J160" s="113">
        <v>31312.5</v>
      </c>
      <c r="K160" s="112">
        <v>125.25</v>
      </c>
      <c r="L160" s="96">
        <v>33180.75</v>
      </c>
      <c r="M160" s="73">
        <v>132.72</v>
      </c>
      <c r="N160" s="96">
        <v>33180.75</v>
      </c>
      <c r="O160" s="73">
        <v>132.72</v>
      </c>
      <c r="P160" s="76" t="s">
        <v>203</v>
      </c>
      <c r="Q160" s="77"/>
      <c r="R160" s="91"/>
    </row>
    <row r="161" spans="1:19" s="41" customFormat="1" ht="117.5" x14ac:dyDescent="0.35">
      <c r="A161" s="30">
        <f>SUM(A158+1)</f>
        <v>127</v>
      </c>
      <c r="B161" s="60" t="s">
        <v>223</v>
      </c>
      <c r="C161" s="125" t="s">
        <v>225</v>
      </c>
      <c r="D161" s="30" t="s">
        <v>188</v>
      </c>
      <c r="E161" s="37" t="s">
        <v>193</v>
      </c>
      <c r="F161" s="39" t="s">
        <v>26</v>
      </c>
      <c r="G161" s="47"/>
      <c r="H161" s="113">
        <v>23562.5</v>
      </c>
      <c r="I161" s="112">
        <v>94.25</v>
      </c>
      <c r="J161" s="113">
        <v>23609.5</v>
      </c>
      <c r="K161" s="112">
        <v>94.44</v>
      </c>
      <c r="L161" s="96">
        <v>25011.06</v>
      </c>
      <c r="M161" s="73">
        <v>100.04</v>
      </c>
      <c r="N161" s="96">
        <v>25011.06</v>
      </c>
      <c r="O161" s="73">
        <v>100.04</v>
      </c>
      <c r="P161" s="76" t="s">
        <v>203</v>
      </c>
      <c r="Q161" s="77"/>
      <c r="R161" s="91"/>
    </row>
    <row r="162" spans="1:19" x14ac:dyDescent="0.35">
      <c r="A162" s="23"/>
      <c r="B162" s="23"/>
      <c r="C162" s="23"/>
      <c r="D162" s="23"/>
      <c r="E162" s="23"/>
      <c r="F162" s="23"/>
      <c r="G162" s="23"/>
      <c r="H162" s="23"/>
      <c r="I162" s="72"/>
      <c r="J162" s="72"/>
      <c r="K162" s="72"/>
      <c r="L162" s="72"/>
      <c r="M162" s="72"/>
      <c r="N162" s="72"/>
      <c r="O162" s="72"/>
      <c r="P162" s="23"/>
      <c r="Q162" s="71"/>
      <c r="R162" s="87"/>
    </row>
    <row r="163" spans="1:19" x14ac:dyDescent="0.35">
      <c r="A163" s="3"/>
      <c r="B163" s="3" t="s">
        <v>226</v>
      </c>
      <c r="C163" s="59" t="s">
        <v>227</v>
      </c>
      <c r="D163" s="3"/>
      <c r="E163" s="30" t="s">
        <v>25</v>
      </c>
      <c r="F163" s="39" t="s">
        <v>26</v>
      </c>
      <c r="G163" s="3"/>
      <c r="H163" s="113">
        <v>820</v>
      </c>
      <c r="I163" s="118">
        <v>328</v>
      </c>
      <c r="J163" s="113">
        <v>820</v>
      </c>
      <c r="K163" s="118">
        <v>328</v>
      </c>
      <c r="L163" s="96">
        <v>820</v>
      </c>
      <c r="M163" s="103">
        <v>328</v>
      </c>
      <c r="N163" s="106">
        <v>830</v>
      </c>
      <c r="O163" s="106">
        <v>332</v>
      </c>
      <c r="P163" s="75" t="s">
        <v>86</v>
      </c>
      <c r="Q163" s="75" t="s">
        <v>79</v>
      </c>
      <c r="R163" s="90">
        <v>281386</v>
      </c>
      <c r="S163" t="s">
        <v>117</v>
      </c>
    </row>
    <row r="164" spans="1:19" x14ac:dyDescent="0.35">
      <c r="A164" s="3"/>
      <c r="B164" s="3" t="s">
        <v>228</v>
      </c>
      <c r="C164" s="59" t="s">
        <v>229</v>
      </c>
      <c r="D164" s="3"/>
      <c r="E164" s="30" t="s">
        <v>25</v>
      </c>
      <c r="F164" s="39" t="s">
        <v>26</v>
      </c>
      <c r="G164" s="3"/>
      <c r="H164" s="113">
        <v>468.13</v>
      </c>
      <c r="I164" s="118">
        <v>187.25</v>
      </c>
      <c r="J164" s="113">
        <v>468.13</v>
      </c>
      <c r="K164" s="118">
        <v>187.25</v>
      </c>
      <c r="L164" s="96">
        <v>468.13</v>
      </c>
      <c r="M164" s="103">
        <v>187.25</v>
      </c>
      <c r="N164" s="96">
        <v>468.13</v>
      </c>
      <c r="O164" s="103">
        <v>187.25</v>
      </c>
      <c r="P164" s="75"/>
      <c r="Q164" s="75" t="s">
        <v>79</v>
      </c>
      <c r="R164" s="90">
        <v>105821</v>
      </c>
    </row>
    <row r="165" spans="1:19" x14ac:dyDescent="0.35">
      <c r="A165" s="3"/>
      <c r="B165" s="3" t="s">
        <v>230</v>
      </c>
      <c r="C165" s="59" t="s">
        <v>231</v>
      </c>
      <c r="D165" s="3"/>
      <c r="E165" s="30" t="s">
        <v>25</v>
      </c>
      <c r="F165" s="39" t="s">
        <v>26</v>
      </c>
      <c r="G165" s="3"/>
      <c r="H165" s="113">
        <v>62.5</v>
      </c>
      <c r="I165" s="118">
        <v>25</v>
      </c>
      <c r="J165" s="113">
        <v>62.5</v>
      </c>
      <c r="K165" s="118">
        <v>25</v>
      </c>
      <c r="L165" s="96">
        <v>62.5</v>
      </c>
      <c r="M165" s="103">
        <v>25</v>
      </c>
      <c r="N165" s="96">
        <v>62.5</v>
      </c>
      <c r="O165" s="103">
        <v>25</v>
      </c>
      <c r="P165" s="75"/>
      <c r="Q165" s="75" t="s">
        <v>27</v>
      </c>
      <c r="R165" s="90">
        <v>192300</v>
      </c>
    </row>
    <row r="166" spans="1:19" x14ac:dyDescent="0.35">
      <c r="A166" s="3"/>
      <c r="B166" s="3" t="s">
        <v>232</v>
      </c>
      <c r="C166" s="59" t="s">
        <v>233</v>
      </c>
      <c r="D166" s="3"/>
      <c r="E166" s="30" t="s">
        <v>25</v>
      </c>
      <c r="F166" s="39" t="s">
        <v>26</v>
      </c>
      <c r="G166" s="3"/>
      <c r="H166" s="113">
        <v>2661.13</v>
      </c>
      <c r="I166" s="118">
        <v>1064.45</v>
      </c>
      <c r="J166" s="113">
        <v>2661.13</v>
      </c>
      <c r="K166" s="118">
        <v>1064.45</v>
      </c>
      <c r="L166" s="96">
        <v>2755.2</v>
      </c>
      <c r="M166" s="103">
        <v>1102.08</v>
      </c>
      <c r="N166" s="96">
        <v>2755.2</v>
      </c>
      <c r="O166" s="103">
        <v>1102.08</v>
      </c>
      <c r="P166" s="3" t="s">
        <v>86</v>
      </c>
      <c r="Q166" s="3" t="s">
        <v>116</v>
      </c>
      <c r="R166" s="102">
        <v>267778</v>
      </c>
    </row>
    <row r="167" spans="1:19" x14ac:dyDescent="0.35">
      <c r="A167" s="3"/>
      <c r="B167" s="3" t="s">
        <v>232</v>
      </c>
      <c r="C167" s="59" t="s">
        <v>233</v>
      </c>
      <c r="D167" s="3"/>
      <c r="E167" s="30" t="s">
        <v>234</v>
      </c>
      <c r="F167" s="39" t="s">
        <v>26</v>
      </c>
      <c r="G167" s="3"/>
      <c r="H167" s="113">
        <v>319.54000000000002</v>
      </c>
      <c r="I167" s="118">
        <v>319.54000000000002</v>
      </c>
      <c r="J167" s="113">
        <v>319.54000000000002</v>
      </c>
      <c r="K167" s="118">
        <v>319.54000000000002</v>
      </c>
      <c r="L167" s="96">
        <v>336</v>
      </c>
      <c r="M167" s="103">
        <v>336</v>
      </c>
      <c r="N167" s="96">
        <v>336</v>
      </c>
      <c r="O167" s="103">
        <v>336</v>
      </c>
      <c r="P167" s="3" t="s">
        <v>86</v>
      </c>
      <c r="Q167" s="3" t="s">
        <v>116</v>
      </c>
      <c r="R167" s="102">
        <v>273103</v>
      </c>
    </row>
    <row r="168" spans="1:19" x14ac:dyDescent="0.35">
      <c r="A168" s="3"/>
      <c r="B168" s="3" t="s">
        <v>235</v>
      </c>
      <c r="C168" s="59" t="s">
        <v>236</v>
      </c>
      <c r="D168" s="3"/>
      <c r="E168" s="30" t="s">
        <v>25</v>
      </c>
      <c r="F168" s="39" t="s">
        <v>26</v>
      </c>
      <c r="G168" s="3"/>
      <c r="H168" s="113">
        <v>230</v>
      </c>
      <c r="I168" s="118">
        <v>92</v>
      </c>
      <c r="J168" s="118">
        <v>235</v>
      </c>
      <c r="K168" s="118">
        <v>94</v>
      </c>
      <c r="L168" s="96">
        <v>235</v>
      </c>
      <c r="M168" s="103">
        <v>94</v>
      </c>
      <c r="N168" s="96">
        <v>235</v>
      </c>
      <c r="O168" s="103">
        <v>94</v>
      </c>
      <c r="P168" s="3" t="s">
        <v>86</v>
      </c>
      <c r="Q168" s="3" t="s">
        <v>79</v>
      </c>
      <c r="R168" s="102">
        <v>279657</v>
      </c>
    </row>
    <row r="169" spans="1:19" x14ac:dyDescent="0.35">
      <c r="A169" s="3"/>
      <c r="B169" s="3" t="s">
        <v>235</v>
      </c>
      <c r="C169" s="59" t="s">
        <v>236</v>
      </c>
      <c r="D169" s="3"/>
      <c r="E169" s="30" t="s">
        <v>140</v>
      </c>
      <c r="F169" s="39" t="s">
        <v>26</v>
      </c>
      <c r="G169" s="3"/>
      <c r="H169" s="113">
        <v>92</v>
      </c>
      <c r="I169" s="118">
        <v>92</v>
      </c>
      <c r="J169" s="118">
        <v>94</v>
      </c>
      <c r="K169" s="118">
        <v>94</v>
      </c>
      <c r="L169" s="96">
        <v>94</v>
      </c>
      <c r="M169" s="103">
        <v>94</v>
      </c>
      <c r="N169" s="96">
        <v>94</v>
      </c>
      <c r="O169" s="103">
        <v>94</v>
      </c>
      <c r="P169" s="3" t="s">
        <v>86</v>
      </c>
      <c r="Q169" s="3" t="s">
        <v>79</v>
      </c>
      <c r="R169" s="102">
        <v>279656</v>
      </c>
    </row>
    <row r="170" spans="1:19" x14ac:dyDescent="0.35">
      <c r="A170" s="3"/>
      <c r="B170" s="3" t="s">
        <v>232</v>
      </c>
      <c r="C170" s="59" t="s">
        <v>237</v>
      </c>
      <c r="D170" s="3"/>
      <c r="E170" s="30" t="s">
        <v>25</v>
      </c>
      <c r="F170" s="39" t="s">
        <v>26</v>
      </c>
      <c r="G170" s="3"/>
      <c r="H170" s="113">
        <v>720</v>
      </c>
      <c r="I170" s="118">
        <v>288</v>
      </c>
      <c r="J170" s="113">
        <v>720</v>
      </c>
      <c r="K170" s="118">
        <v>288</v>
      </c>
      <c r="L170" s="96">
        <v>739.2</v>
      </c>
      <c r="M170" s="103">
        <v>295.68</v>
      </c>
      <c r="N170" s="96">
        <v>739.2</v>
      </c>
      <c r="O170" s="103">
        <v>295.68</v>
      </c>
      <c r="P170" s="3" t="s">
        <v>86</v>
      </c>
      <c r="Q170" s="3" t="s">
        <v>116</v>
      </c>
      <c r="R170" s="102">
        <v>263968</v>
      </c>
    </row>
    <row r="171" spans="1:19" x14ac:dyDescent="0.35">
      <c r="A171" s="3"/>
      <c r="B171" s="3" t="s">
        <v>235</v>
      </c>
      <c r="C171" s="59" t="s">
        <v>238</v>
      </c>
      <c r="D171" s="3"/>
      <c r="E171" s="4" t="s">
        <v>239</v>
      </c>
      <c r="F171" s="39"/>
      <c r="G171" s="3"/>
      <c r="H171" s="113">
        <v>967.5</v>
      </c>
      <c r="I171" s="118">
        <v>96.75</v>
      </c>
      <c r="J171" s="118">
        <v>980</v>
      </c>
      <c r="K171" s="118">
        <v>98</v>
      </c>
      <c r="L171" s="96">
        <v>980</v>
      </c>
      <c r="M171" s="103">
        <v>98</v>
      </c>
      <c r="N171" s="106">
        <v>1000</v>
      </c>
      <c r="O171" s="106">
        <v>100</v>
      </c>
      <c r="P171" s="3" t="s">
        <v>86</v>
      </c>
      <c r="Q171" s="3" t="s">
        <v>79</v>
      </c>
      <c r="R171" s="102">
        <v>201303</v>
      </c>
      <c r="S171" t="s">
        <v>117</v>
      </c>
    </row>
    <row r="172" spans="1:19" x14ac:dyDescent="0.35">
      <c r="A172" s="3"/>
      <c r="B172" s="3" t="s">
        <v>235</v>
      </c>
      <c r="C172" s="3" t="s">
        <v>238</v>
      </c>
      <c r="D172" s="3"/>
      <c r="E172" s="4" t="s">
        <v>240</v>
      </c>
      <c r="F172" s="3"/>
      <c r="G172" s="3"/>
      <c r="H172" s="113">
        <v>120.94</v>
      </c>
      <c r="I172" s="118">
        <v>96.75</v>
      </c>
      <c r="J172" s="118">
        <v>122.5</v>
      </c>
      <c r="K172" s="118">
        <v>98</v>
      </c>
      <c r="L172" s="96">
        <v>122.5</v>
      </c>
      <c r="M172" s="103">
        <v>98</v>
      </c>
      <c r="N172" s="106">
        <v>125</v>
      </c>
      <c r="O172" s="106">
        <v>100</v>
      </c>
      <c r="P172" s="3" t="s">
        <v>86</v>
      </c>
      <c r="Q172" s="3" t="s">
        <v>79</v>
      </c>
      <c r="R172" s="102">
        <v>187309</v>
      </c>
      <c r="S172" t="s">
        <v>117</v>
      </c>
    </row>
  </sheetData>
  <autoFilter ref="C1:C172" xr:uid="{00000000-0001-0000-0000-000000000000}"/>
  <mergeCells count="20">
    <mergeCell ref="A89:H89"/>
    <mergeCell ref="A45:H45"/>
    <mergeCell ref="A133:H133"/>
    <mergeCell ref="A144:H144"/>
    <mergeCell ref="A1:H2"/>
    <mergeCell ref="A3:H3"/>
    <mergeCell ref="A4:H4"/>
    <mergeCell ref="A5:B5"/>
    <mergeCell ref="E5:H5"/>
    <mergeCell ref="A27:H27"/>
    <mergeCell ref="A8:H8"/>
    <mergeCell ref="I144:P144"/>
    <mergeCell ref="I3:P3"/>
    <mergeCell ref="I4:P4"/>
    <mergeCell ref="I5:P5"/>
    <mergeCell ref="I8:P8"/>
    <mergeCell ref="I27:P27"/>
    <mergeCell ref="I45:P45"/>
    <mergeCell ref="I89:P89"/>
    <mergeCell ref="I133:P133"/>
  </mergeCells>
  <phoneticPr fontId="15" type="noConversion"/>
  <pageMargins left="0.7" right="0.7" top="0.75" bottom="0.75" header="0.3" footer="0.3"/>
  <pageSetup paperSize="5" orientation="landscape" r:id="rId1"/>
  <headerFooter>
    <oddFooter>&amp;LPage &amp;P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A3674-2A68-4D5B-84F7-1DFB1C05FFA6}">
  <dimension ref="A1:G125"/>
  <sheetViews>
    <sheetView zoomScale="120" zoomScaleNormal="120" workbookViewId="0">
      <selection activeCell="A53" sqref="A53"/>
    </sheetView>
  </sheetViews>
  <sheetFormatPr defaultRowHeight="14.5" x14ac:dyDescent="0.35"/>
  <cols>
    <col min="1" max="2" width="14.1796875" bestFit="1" customWidth="1"/>
    <col min="3" max="3" width="7.54296875" bestFit="1" customWidth="1"/>
    <col min="4" max="4" width="27.54296875" bestFit="1" customWidth="1"/>
    <col min="5" max="5" width="12.26953125" customWidth="1"/>
  </cols>
  <sheetData>
    <row r="1" spans="1:7" x14ac:dyDescent="0.35">
      <c r="A1" s="2" t="s">
        <v>241</v>
      </c>
      <c r="B1" s="135" t="s">
        <v>242</v>
      </c>
      <c r="C1" s="135"/>
      <c r="D1" s="136" t="s">
        <v>243</v>
      </c>
      <c r="E1" s="136"/>
    </row>
    <row r="2" spans="1:7" x14ac:dyDescent="0.35">
      <c r="A2" t="s">
        <v>139</v>
      </c>
      <c r="B2">
        <v>10</v>
      </c>
      <c r="C2" t="s">
        <v>244</v>
      </c>
      <c r="D2">
        <v>3333.33</v>
      </c>
      <c r="E2" t="s">
        <v>245</v>
      </c>
    </row>
    <row r="3" spans="1:7" x14ac:dyDescent="0.35">
      <c r="A3" t="s">
        <v>246</v>
      </c>
      <c r="B3">
        <v>10</v>
      </c>
      <c r="C3" t="s">
        <v>244</v>
      </c>
      <c r="D3">
        <v>3333.33</v>
      </c>
      <c r="E3" t="s">
        <v>245</v>
      </c>
    </row>
    <row r="4" spans="1:7" x14ac:dyDescent="0.35">
      <c r="A4" s="85" t="s">
        <v>247</v>
      </c>
      <c r="B4">
        <v>32</v>
      </c>
      <c r="C4" t="s">
        <v>244</v>
      </c>
      <c r="D4">
        <v>10665.6</v>
      </c>
      <c r="E4" t="s">
        <v>245</v>
      </c>
    </row>
    <row r="5" spans="1:7" x14ac:dyDescent="0.35">
      <c r="A5" t="s">
        <v>248</v>
      </c>
      <c r="B5" t="s">
        <v>249</v>
      </c>
    </row>
    <row r="6" spans="1:7" x14ac:dyDescent="0.35">
      <c r="E6" s="108">
        <v>31175.01</v>
      </c>
      <c r="F6" s="108">
        <v>124.7</v>
      </c>
      <c r="G6" s="64" t="s">
        <v>250</v>
      </c>
    </row>
    <row r="8" spans="1:7" x14ac:dyDescent="0.35">
      <c r="A8" s="2" t="s">
        <v>241</v>
      </c>
      <c r="B8" t="s">
        <v>242</v>
      </c>
      <c r="D8" t="s">
        <v>251</v>
      </c>
    </row>
    <row r="9" spans="1:7" x14ac:dyDescent="0.35">
      <c r="A9" t="s">
        <v>139</v>
      </c>
      <c r="B9">
        <v>10</v>
      </c>
      <c r="C9" t="s">
        <v>244</v>
      </c>
      <c r="D9" s="62">
        <v>2500</v>
      </c>
      <c r="E9" t="s">
        <v>245</v>
      </c>
    </row>
    <row r="10" spans="1:7" x14ac:dyDescent="0.35">
      <c r="A10" t="s">
        <v>246</v>
      </c>
      <c r="B10">
        <v>10</v>
      </c>
      <c r="C10" t="s">
        <v>244</v>
      </c>
      <c r="D10" s="62">
        <v>2500</v>
      </c>
      <c r="E10" t="s">
        <v>245</v>
      </c>
    </row>
    <row r="11" spans="1:7" x14ac:dyDescent="0.35">
      <c r="A11" s="84" t="s">
        <v>247</v>
      </c>
      <c r="B11">
        <v>32</v>
      </c>
      <c r="C11" t="s">
        <v>244</v>
      </c>
      <c r="D11">
        <v>10665.6</v>
      </c>
      <c r="E11" t="s">
        <v>245</v>
      </c>
    </row>
    <row r="12" spans="1:7" x14ac:dyDescent="0.35">
      <c r="A12" t="s">
        <v>248</v>
      </c>
      <c r="B12" t="s">
        <v>249</v>
      </c>
    </row>
    <row r="13" spans="1:7" x14ac:dyDescent="0.35">
      <c r="E13" s="108">
        <v>24818.75</v>
      </c>
      <c r="F13" s="109">
        <v>99.275000000000006</v>
      </c>
      <c r="G13" s="64" t="s">
        <v>250</v>
      </c>
    </row>
    <row r="15" spans="1:7" x14ac:dyDescent="0.35">
      <c r="A15" s="2" t="s">
        <v>252</v>
      </c>
      <c r="B15" s="135" t="s">
        <v>242</v>
      </c>
      <c r="C15" s="135"/>
      <c r="D15" s="136" t="s">
        <v>253</v>
      </c>
      <c r="E15" s="136"/>
    </row>
    <row r="16" spans="1:7" x14ac:dyDescent="0.35">
      <c r="A16" t="s">
        <v>139</v>
      </c>
      <c r="B16">
        <v>10</v>
      </c>
      <c r="C16" t="s">
        <v>244</v>
      </c>
      <c r="D16">
        <v>5000</v>
      </c>
      <c r="E16" t="s">
        <v>245</v>
      </c>
    </row>
    <row r="17" spans="1:7" x14ac:dyDescent="0.35">
      <c r="A17" t="s">
        <v>254</v>
      </c>
      <c r="B17">
        <v>12</v>
      </c>
      <c r="C17" t="s">
        <v>244</v>
      </c>
      <c r="D17">
        <v>6000</v>
      </c>
      <c r="E17" t="s">
        <v>245</v>
      </c>
    </row>
    <row r="18" spans="1:7" x14ac:dyDescent="0.35">
      <c r="A18" t="s">
        <v>255</v>
      </c>
      <c r="B18">
        <v>1</v>
      </c>
      <c r="C18" t="s">
        <v>244</v>
      </c>
      <c r="D18">
        <v>500</v>
      </c>
      <c r="E18" t="s">
        <v>245</v>
      </c>
    </row>
    <row r="19" spans="1:7" x14ac:dyDescent="0.35">
      <c r="A19" t="s">
        <v>152</v>
      </c>
      <c r="B19">
        <v>1</v>
      </c>
      <c r="C19" t="s">
        <v>244</v>
      </c>
      <c r="D19">
        <v>500</v>
      </c>
      <c r="E19" t="s">
        <v>245</v>
      </c>
    </row>
    <row r="20" spans="1:7" x14ac:dyDescent="0.35">
      <c r="A20" t="s">
        <v>248</v>
      </c>
      <c r="B20" t="s">
        <v>256</v>
      </c>
    </row>
    <row r="21" spans="1:7" x14ac:dyDescent="0.35">
      <c r="E21" s="65">
        <v>49500</v>
      </c>
      <c r="F21" s="65">
        <v>198</v>
      </c>
      <c r="G21" s="64" t="s">
        <v>250</v>
      </c>
    </row>
    <row r="23" spans="1:7" x14ac:dyDescent="0.35">
      <c r="A23" s="2" t="s">
        <v>252</v>
      </c>
      <c r="B23" s="135" t="s">
        <v>242</v>
      </c>
      <c r="C23" s="135"/>
      <c r="D23" s="136" t="s">
        <v>257</v>
      </c>
      <c r="E23" s="136"/>
    </row>
    <row r="24" spans="1:7" x14ac:dyDescent="0.35">
      <c r="A24" t="s">
        <v>139</v>
      </c>
      <c r="B24">
        <v>10</v>
      </c>
      <c r="C24" t="s">
        <v>244</v>
      </c>
      <c r="D24" s="62">
        <v>2500</v>
      </c>
      <c r="E24" t="s">
        <v>245</v>
      </c>
    </row>
    <row r="25" spans="1:7" x14ac:dyDescent="0.35">
      <c r="A25" t="s">
        <v>254</v>
      </c>
      <c r="B25">
        <v>12</v>
      </c>
      <c r="C25" t="s">
        <v>244</v>
      </c>
      <c r="D25" s="62">
        <v>3000</v>
      </c>
      <c r="E25" t="s">
        <v>245</v>
      </c>
    </row>
    <row r="26" spans="1:7" x14ac:dyDescent="0.35">
      <c r="A26" t="s">
        <v>255</v>
      </c>
      <c r="B26">
        <v>1</v>
      </c>
      <c r="C26" t="s">
        <v>244</v>
      </c>
      <c r="D26">
        <v>250</v>
      </c>
      <c r="E26" t="s">
        <v>245</v>
      </c>
    </row>
    <row r="27" spans="1:7" x14ac:dyDescent="0.35">
      <c r="A27" t="s">
        <v>152</v>
      </c>
      <c r="B27">
        <v>1</v>
      </c>
      <c r="C27" t="s">
        <v>244</v>
      </c>
      <c r="D27">
        <v>250</v>
      </c>
      <c r="E27" t="s">
        <v>245</v>
      </c>
    </row>
    <row r="28" spans="1:7" x14ac:dyDescent="0.35">
      <c r="A28" t="s">
        <v>248</v>
      </c>
      <c r="B28" t="s">
        <v>256</v>
      </c>
    </row>
    <row r="29" spans="1:7" x14ac:dyDescent="0.35">
      <c r="E29" s="65">
        <v>25375</v>
      </c>
      <c r="F29" s="65">
        <v>101.5</v>
      </c>
      <c r="G29" s="64" t="s">
        <v>250</v>
      </c>
    </row>
    <row r="31" spans="1:7" x14ac:dyDescent="0.35">
      <c r="A31" s="2" t="s">
        <v>258</v>
      </c>
      <c r="B31" s="135" t="s">
        <v>242</v>
      </c>
      <c r="C31" s="135"/>
      <c r="D31" s="136" t="s">
        <v>259</v>
      </c>
      <c r="E31" s="136"/>
    </row>
    <row r="32" spans="1:7" x14ac:dyDescent="0.35">
      <c r="A32" t="s">
        <v>139</v>
      </c>
      <c r="B32">
        <v>10</v>
      </c>
      <c r="C32" t="s">
        <v>244</v>
      </c>
      <c r="D32">
        <v>5000</v>
      </c>
      <c r="E32" t="s">
        <v>245</v>
      </c>
    </row>
    <row r="33" spans="1:7" x14ac:dyDescent="0.35">
      <c r="A33" t="s">
        <v>260</v>
      </c>
      <c r="B33">
        <v>12</v>
      </c>
      <c r="C33" t="s">
        <v>244</v>
      </c>
      <c r="D33">
        <v>6000</v>
      </c>
      <c r="E33" t="s">
        <v>245</v>
      </c>
    </row>
    <row r="34" spans="1:7" x14ac:dyDescent="0.35">
      <c r="A34" t="s">
        <v>255</v>
      </c>
      <c r="B34">
        <v>1</v>
      </c>
      <c r="C34" t="s">
        <v>244</v>
      </c>
      <c r="D34">
        <v>500</v>
      </c>
      <c r="E34" t="s">
        <v>245</v>
      </c>
    </row>
    <row r="35" spans="1:7" x14ac:dyDescent="0.35">
      <c r="A35" t="s">
        <v>152</v>
      </c>
      <c r="B35">
        <v>1.5</v>
      </c>
      <c r="C35" t="s">
        <v>244</v>
      </c>
      <c r="D35">
        <v>750</v>
      </c>
      <c r="E35" t="s">
        <v>245</v>
      </c>
    </row>
    <row r="36" spans="1:7" x14ac:dyDescent="0.35">
      <c r="A36" t="s">
        <v>248</v>
      </c>
      <c r="B36" t="s">
        <v>261</v>
      </c>
    </row>
    <row r="37" spans="1:7" x14ac:dyDescent="0.35">
      <c r="E37" s="65">
        <v>38625</v>
      </c>
      <c r="F37" s="65">
        <v>154.5</v>
      </c>
      <c r="G37" s="64" t="s">
        <v>250</v>
      </c>
    </row>
    <row r="39" spans="1:7" x14ac:dyDescent="0.35">
      <c r="A39" s="2" t="s">
        <v>258</v>
      </c>
      <c r="B39" s="135" t="s">
        <v>242</v>
      </c>
      <c r="C39" s="135"/>
      <c r="D39" s="136" t="s">
        <v>257</v>
      </c>
      <c r="E39" s="136"/>
    </row>
    <row r="40" spans="1:7" x14ac:dyDescent="0.35">
      <c r="A40" t="s">
        <v>139</v>
      </c>
      <c r="B40">
        <v>10</v>
      </c>
      <c r="C40" t="s">
        <v>244</v>
      </c>
      <c r="D40" s="62">
        <v>2500</v>
      </c>
      <c r="E40" t="s">
        <v>245</v>
      </c>
    </row>
    <row r="41" spans="1:7" x14ac:dyDescent="0.35">
      <c r="A41" t="s">
        <v>260</v>
      </c>
      <c r="B41">
        <v>12</v>
      </c>
      <c r="C41" t="s">
        <v>244</v>
      </c>
      <c r="D41" s="62">
        <v>3000</v>
      </c>
      <c r="E41" t="s">
        <v>245</v>
      </c>
    </row>
    <row r="42" spans="1:7" x14ac:dyDescent="0.35">
      <c r="A42" t="s">
        <v>255</v>
      </c>
      <c r="B42">
        <v>1</v>
      </c>
      <c r="C42" t="s">
        <v>244</v>
      </c>
      <c r="D42">
        <v>250</v>
      </c>
      <c r="E42" t="s">
        <v>245</v>
      </c>
    </row>
    <row r="43" spans="1:7" x14ac:dyDescent="0.35">
      <c r="A43" t="s">
        <v>152</v>
      </c>
      <c r="B43">
        <v>1.5</v>
      </c>
      <c r="C43" t="s">
        <v>244</v>
      </c>
      <c r="D43">
        <v>375</v>
      </c>
      <c r="E43" t="s">
        <v>245</v>
      </c>
    </row>
    <row r="44" spans="1:7" x14ac:dyDescent="0.35">
      <c r="A44" t="s">
        <v>248</v>
      </c>
      <c r="B44" t="s">
        <v>261</v>
      </c>
    </row>
    <row r="45" spans="1:7" x14ac:dyDescent="0.35">
      <c r="E45" s="65">
        <v>19275</v>
      </c>
      <c r="F45" s="65">
        <v>77.099999999999994</v>
      </c>
      <c r="G45" s="64" t="s">
        <v>250</v>
      </c>
    </row>
    <row r="47" spans="1:7" x14ac:dyDescent="0.35">
      <c r="A47" s="2" t="s">
        <v>262</v>
      </c>
      <c r="B47" s="135" t="s">
        <v>242</v>
      </c>
      <c r="C47" s="135"/>
      <c r="D47" s="136" t="s">
        <v>253</v>
      </c>
      <c r="E47" s="136"/>
    </row>
    <row r="48" spans="1:7" x14ac:dyDescent="0.35">
      <c r="A48" t="s">
        <v>263</v>
      </c>
      <c r="B48">
        <v>5</v>
      </c>
      <c r="C48" t="s">
        <v>244</v>
      </c>
      <c r="D48">
        <v>2500</v>
      </c>
      <c r="E48" t="s">
        <v>245</v>
      </c>
    </row>
    <row r="49" spans="1:7" x14ac:dyDescent="0.35">
      <c r="A49" t="s">
        <v>130</v>
      </c>
      <c r="B49">
        <v>12.7</v>
      </c>
      <c r="C49" t="s">
        <v>244</v>
      </c>
      <c r="D49">
        <v>6350</v>
      </c>
      <c r="E49" t="s">
        <v>245</v>
      </c>
    </row>
    <row r="50" spans="1:7" x14ac:dyDescent="0.35">
      <c r="A50" t="s">
        <v>264</v>
      </c>
      <c r="B50">
        <v>1.5</v>
      </c>
      <c r="C50" t="s">
        <v>244</v>
      </c>
      <c r="D50">
        <v>750</v>
      </c>
      <c r="E50" t="s">
        <v>245</v>
      </c>
    </row>
    <row r="51" spans="1:7" x14ac:dyDescent="0.35">
      <c r="A51" s="84" t="s">
        <v>247</v>
      </c>
      <c r="B51">
        <v>16</v>
      </c>
      <c r="C51" t="s">
        <v>244</v>
      </c>
      <c r="D51">
        <v>8000</v>
      </c>
      <c r="E51" t="s">
        <v>245</v>
      </c>
    </row>
    <row r="52" spans="1:7" x14ac:dyDescent="0.35">
      <c r="A52" t="s">
        <v>248</v>
      </c>
      <c r="B52" t="s">
        <v>265</v>
      </c>
    </row>
    <row r="53" spans="1:7" x14ac:dyDescent="0.35">
      <c r="E53" s="109">
        <v>59995.31</v>
      </c>
      <c r="F53" s="109">
        <v>239.98</v>
      </c>
      <c r="G53" s="64" t="s">
        <v>250</v>
      </c>
    </row>
    <row r="55" spans="1:7" x14ac:dyDescent="0.35">
      <c r="A55" s="2" t="s">
        <v>262</v>
      </c>
      <c r="B55" s="135" t="s">
        <v>242</v>
      </c>
      <c r="C55" s="135"/>
      <c r="D55" s="136" t="s">
        <v>251</v>
      </c>
      <c r="E55" s="136"/>
    </row>
    <row r="56" spans="1:7" x14ac:dyDescent="0.35">
      <c r="A56" t="s">
        <v>263</v>
      </c>
      <c r="B56">
        <v>5</v>
      </c>
      <c r="C56" t="s">
        <v>244</v>
      </c>
      <c r="D56">
        <v>1250</v>
      </c>
      <c r="E56" t="s">
        <v>245</v>
      </c>
    </row>
    <row r="57" spans="1:7" x14ac:dyDescent="0.35">
      <c r="A57" t="s">
        <v>130</v>
      </c>
      <c r="B57">
        <v>12.7</v>
      </c>
      <c r="C57" t="s">
        <v>244</v>
      </c>
      <c r="D57">
        <v>3175</v>
      </c>
      <c r="E57" t="s">
        <v>245</v>
      </c>
    </row>
    <row r="58" spans="1:7" x14ac:dyDescent="0.35">
      <c r="A58" t="s">
        <v>264</v>
      </c>
      <c r="B58">
        <v>1.5</v>
      </c>
      <c r="C58" t="s">
        <v>244</v>
      </c>
      <c r="D58">
        <v>375</v>
      </c>
      <c r="E58" t="s">
        <v>245</v>
      </c>
    </row>
    <row r="59" spans="1:7" x14ac:dyDescent="0.35">
      <c r="A59" s="84" t="s">
        <v>247</v>
      </c>
      <c r="B59">
        <v>16</v>
      </c>
      <c r="C59" t="s">
        <v>244</v>
      </c>
      <c r="D59">
        <v>4000</v>
      </c>
      <c r="E59" t="s">
        <v>245</v>
      </c>
    </row>
    <row r="60" spans="1:7" x14ac:dyDescent="0.35">
      <c r="A60" t="s">
        <v>248</v>
      </c>
      <c r="B60" t="s">
        <v>265</v>
      </c>
    </row>
    <row r="61" spans="1:7" x14ac:dyDescent="0.35">
      <c r="E61" s="109">
        <v>29734.38</v>
      </c>
      <c r="F61" s="109">
        <v>118.94</v>
      </c>
      <c r="G61" s="64" t="s">
        <v>250</v>
      </c>
    </row>
    <row r="62" spans="1:7" x14ac:dyDescent="0.35">
      <c r="E62" s="61"/>
      <c r="F62" s="61"/>
    </row>
    <row r="63" spans="1:7" x14ac:dyDescent="0.35">
      <c r="A63" s="2" t="s">
        <v>266</v>
      </c>
      <c r="B63" s="135" t="s">
        <v>242</v>
      </c>
      <c r="C63" s="135"/>
      <c r="D63" s="136" t="s">
        <v>253</v>
      </c>
      <c r="E63" s="136"/>
    </row>
    <row r="64" spans="1:7" x14ac:dyDescent="0.35">
      <c r="A64" t="s">
        <v>263</v>
      </c>
      <c r="B64">
        <v>5</v>
      </c>
      <c r="C64" t="s">
        <v>244</v>
      </c>
      <c r="D64">
        <v>2500</v>
      </c>
      <c r="E64" t="s">
        <v>245</v>
      </c>
    </row>
    <row r="65" spans="1:7" x14ac:dyDescent="0.35">
      <c r="A65" t="s">
        <v>130</v>
      </c>
      <c r="B65">
        <v>12.7</v>
      </c>
      <c r="C65" t="s">
        <v>244</v>
      </c>
      <c r="D65">
        <v>6350</v>
      </c>
      <c r="E65" t="s">
        <v>245</v>
      </c>
    </row>
    <row r="66" spans="1:7" x14ac:dyDescent="0.35">
      <c r="A66" t="s">
        <v>152</v>
      </c>
      <c r="B66">
        <v>1.5</v>
      </c>
      <c r="C66" t="s">
        <v>244</v>
      </c>
      <c r="D66">
        <v>750</v>
      </c>
      <c r="E66" t="s">
        <v>245</v>
      </c>
    </row>
    <row r="67" spans="1:7" x14ac:dyDescent="0.35">
      <c r="A67" s="84" t="s">
        <v>247</v>
      </c>
      <c r="B67">
        <v>16</v>
      </c>
      <c r="C67" t="s">
        <v>244</v>
      </c>
      <c r="D67">
        <v>8000</v>
      </c>
      <c r="E67" t="s">
        <v>245</v>
      </c>
    </row>
    <row r="68" spans="1:7" x14ac:dyDescent="0.35">
      <c r="A68" t="s">
        <v>248</v>
      </c>
      <c r="B68" t="s">
        <v>265</v>
      </c>
    </row>
    <row r="69" spans="1:7" x14ac:dyDescent="0.35">
      <c r="E69" s="109">
        <v>53258.59</v>
      </c>
      <c r="F69" s="109">
        <v>213.03</v>
      </c>
      <c r="G69" s="64" t="s">
        <v>250</v>
      </c>
    </row>
    <row r="71" spans="1:7" x14ac:dyDescent="0.35">
      <c r="A71" s="2" t="s">
        <v>266</v>
      </c>
      <c r="B71" s="135" t="s">
        <v>242</v>
      </c>
      <c r="C71" s="135"/>
      <c r="D71" s="136" t="s">
        <v>251</v>
      </c>
      <c r="E71" s="136"/>
    </row>
    <row r="72" spans="1:7" x14ac:dyDescent="0.35">
      <c r="A72" t="s">
        <v>263</v>
      </c>
      <c r="B72">
        <v>5</v>
      </c>
      <c r="C72" t="s">
        <v>244</v>
      </c>
      <c r="D72">
        <v>1250</v>
      </c>
      <c r="E72" t="s">
        <v>245</v>
      </c>
    </row>
    <row r="73" spans="1:7" x14ac:dyDescent="0.35">
      <c r="A73" t="s">
        <v>130</v>
      </c>
      <c r="B73">
        <v>12.7</v>
      </c>
      <c r="C73" t="s">
        <v>244</v>
      </c>
      <c r="D73">
        <v>3175</v>
      </c>
      <c r="E73" t="s">
        <v>245</v>
      </c>
    </row>
    <row r="74" spans="1:7" x14ac:dyDescent="0.35">
      <c r="A74" t="s">
        <v>152</v>
      </c>
      <c r="B74">
        <v>1.5</v>
      </c>
      <c r="C74" t="s">
        <v>244</v>
      </c>
      <c r="D74">
        <v>375</v>
      </c>
      <c r="E74" t="s">
        <v>245</v>
      </c>
    </row>
    <row r="75" spans="1:7" x14ac:dyDescent="0.35">
      <c r="A75" s="84" t="s">
        <v>247</v>
      </c>
      <c r="B75">
        <v>16</v>
      </c>
      <c r="C75" t="s">
        <v>244</v>
      </c>
      <c r="D75">
        <v>4000</v>
      </c>
      <c r="E75" t="s">
        <v>245</v>
      </c>
    </row>
    <row r="76" spans="1:7" x14ac:dyDescent="0.35">
      <c r="A76" t="s">
        <v>248</v>
      </c>
      <c r="B76" t="s">
        <v>265</v>
      </c>
    </row>
    <row r="77" spans="1:7" x14ac:dyDescent="0.35">
      <c r="E77" s="109">
        <v>26385.16</v>
      </c>
      <c r="F77" s="110">
        <v>105.54</v>
      </c>
      <c r="G77" s="64" t="s">
        <v>250</v>
      </c>
    </row>
    <row r="79" spans="1:7" x14ac:dyDescent="0.35">
      <c r="A79" s="2" t="s">
        <v>267</v>
      </c>
      <c r="B79" s="135" t="s">
        <v>242</v>
      </c>
      <c r="C79" s="135"/>
      <c r="D79" s="136" t="s">
        <v>243</v>
      </c>
      <c r="E79" s="136"/>
    </row>
    <row r="80" spans="1:7" x14ac:dyDescent="0.35">
      <c r="A80" t="s">
        <v>263</v>
      </c>
      <c r="B80">
        <v>5</v>
      </c>
      <c r="C80" t="s">
        <v>244</v>
      </c>
      <c r="D80">
        <v>1666.5</v>
      </c>
      <c r="E80" t="s">
        <v>245</v>
      </c>
    </row>
    <row r="81" spans="1:7" x14ac:dyDescent="0.35">
      <c r="A81" t="s">
        <v>268</v>
      </c>
      <c r="B81">
        <v>10</v>
      </c>
      <c r="C81" t="s">
        <v>244</v>
      </c>
      <c r="D81">
        <v>3333</v>
      </c>
      <c r="E81" t="s">
        <v>245</v>
      </c>
    </row>
    <row r="82" spans="1:7" x14ac:dyDescent="0.35">
      <c r="A82" t="s">
        <v>269</v>
      </c>
      <c r="B82">
        <v>1</v>
      </c>
      <c r="C82" t="s">
        <v>244</v>
      </c>
      <c r="D82">
        <v>333.3</v>
      </c>
      <c r="E82" t="s">
        <v>245</v>
      </c>
    </row>
    <row r="83" spans="1:7" x14ac:dyDescent="0.35">
      <c r="A83" s="84" t="s">
        <v>270</v>
      </c>
      <c r="B83">
        <v>32</v>
      </c>
      <c r="C83" t="s">
        <v>244</v>
      </c>
      <c r="D83">
        <v>10665.6</v>
      </c>
      <c r="E83" t="s">
        <v>245</v>
      </c>
    </row>
    <row r="84" spans="1:7" x14ac:dyDescent="0.35">
      <c r="A84" t="s">
        <v>248</v>
      </c>
      <c r="B84" t="s">
        <v>271</v>
      </c>
    </row>
    <row r="85" spans="1:7" x14ac:dyDescent="0.35">
      <c r="E85" s="109">
        <v>36792.53</v>
      </c>
      <c r="F85" s="109">
        <v>147.16999999999999</v>
      </c>
      <c r="G85" s="64" t="s">
        <v>250</v>
      </c>
    </row>
    <row r="87" spans="1:7" x14ac:dyDescent="0.35">
      <c r="A87" s="2" t="s">
        <v>267</v>
      </c>
      <c r="B87" s="135" t="s">
        <v>242</v>
      </c>
      <c r="C87" s="135"/>
      <c r="D87" s="136" t="s">
        <v>251</v>
      </c>
      <c r="E87" s="136"/>
    </row>
    <row r="88" spans="1:7" x14ac:dyDescent="0.35">
      <c r="A88" t="s">
        <v>263</v>
      </c>
      <c r="B88">
        <v>5</v>
      </c>
      <c r="C88" t="s">
        <v>244</v>
      </c>
      <c r="D88">
        <v>1250</v>
      </c>
      <c r="E88" t="s">
        <v>245</v>
      </c>
    </row>
    <row r="89" spans="1:7" x14ac:dyDescent="0.35">
      <c r="A89" t="s">
        <v>268</v>
      </c>
      <c r="B89">
        <v>10</v>
      </c>
      <c r="C89" t="s">
        <v>244</v>
      </c>
      <c r="D89" s="62">
        <v>2500</v>
      </c>
      <c r="E89" t="s">
        <v>245</v>
      </c>
    </row>
    <row r="90" spans="1:7" x14ac:dyDescent="0.35">
      <c r="A90" t="s">
        <v>269</v>
      </c>
      <c r="B90">
        <v>1</v>
      </c>
      <c r="C90" t="s">
        <v>244</v>
      </c>
      <c r="D90">
        <v>250</v>
      </c>
      <c r="E90" t="s">
        <v>245</v>
      </c>
    </row>
    <row r="91" spans="1:7" x14ac:dyDescent="0.35">
      <c r="A91" s="84" t="s">
        <v>270</v>
      </c>
      <c r="B91">
        <v>32</v>
      </c>
      <c r="C91" t="s">
        <v>244</v>
      </c>
      <c r="D91" s="62">
        <v>8000</v>
      </c>
      <c r="E91" t="s">
        <v>245</v>
      </c>
    </row>
    <row r="92" spans="1:7" x14ac:dyDescent="0.35">
      <c r="A92" t="s">
        <v>248</v>
      </c>
      <c r="B92" t="s">
        <v>271</v>
      </c>
    </row>
    <row r="93" spans="1:7" x14ac:dyDescent="0.35">
      <c r="E93" s="109">
        <v>27619.53</v>
      </c>
      <c r="F93" s="109">
        <v>110.47</v>
      </c>
      <c r="G93" s="64" t="s">
        <v>250</v>
      </c>
    </row>
    <row r="94" spans="1:7" x14ac:dyDescent="0.35">
      <c r="E94" s="61"/>
      <c r="F94" s="61"/>
    </row>
    <row r="95" spans="1:7" x14ac:dyDescent="0.35">
      <c r="A95" s="2" t="s">
        <v>272</v>
      </c>
      <c r="B95" s="135" t="s">
        <v>242</v>
      </c>
      <c r="C95" s="135"/>
      <c r="D95" s="136" t="s">
        <v>243</v>
      </c>
      <c r="E95" s="136"/>
    </row>
    <row r="96" spans="1:7" x14ac:dyDescent="0.35">
      <c r="A96" t="s">
        <v>263</v>
      </c>
      <c r="B96">
        <v>5</v>
      </c>
      <c r="C96" t="s">
        <v>244</v>
      </c>
      <c r="D96">
        <v>1666.5</v>
      </c>
      <c r="E96" t="s">
        <v>245</v>
      </c>
    </row>
    <row r="97" spans="1:7" x14ac:dyDescent="0.35">
      <c r="A97" t="s">
        <v>111</v>
      </c>
      <c r="B97">
        <v>7</v>
      </c>
      <c r="C97" t="s">
        <v>244</v>
      </c>
      <c r="D97">
        <v>2333.1</v>
      </c>
      <c r="E97" t="s">
        <v>245</v>
      </c>
    </row>
    <row r="98" spans="1:7" x14ac:dyDescent="0.35">
      <c r="A98" t="s">
        <v>273</v>
      </c>
      <c r="B98">
        <v>12.7</v>
      </c>
      <c r="C98" t="s">
        <v>244</v>
      </c>
      <c r="D98">
        <v>4232.91</v>
      </c>
      <c r="E98" t="s">
        <v>245</v>
      </c>
    </row>
    <row r="99" spans="1:7" x14ac:dyDescent="0.35">
      <c r="A99" s="84" t="s">
        <v>270</v>
      </c>
      <c r="B99">
        <v>32</v>
      </c>
      <c r="C99" t="s">
        <v>244</v>
      </c>
      <c r="D99" s="63">
        <v>10665.6</v>
      </c>
      <c r="E99" t="s">
        <v>245</v>
      </c>
    </row>
    <row r="100" spans="1:7" x14ac:dyDescent="0.35">
      <c r="A100" t="s">
        <v>248</v>
      </c>
      <c r="B100" t="s">
        <v>274</v>
      </c>
    </row>
    <row r="101" spans="1:7" x14ac:dyDescent="0.35">
      <c r="E101" s="109">
        <v>41462.239999999998</v>
      </c>
      <c r="F101" s="109">
        <v>165.85</v>
      </c>
      <c r="G101" s="64" t="s">
        <v>250</v>
      </c>
    </row>
    <row r="103" spans="1:7" x14ac:dyDescent="0.35">
      <c r="A103" s="2" t="s">
        <v>272</v>
      </c>
      <c r="B103" s="135" t="s">
        <v>242</v>
      </c>
      <c r="C103" s="135"/>
      <c r="D103" s="136" t="s">
        <v>251</v>
      </c>
      <c r="E103" s="136"/>
    </row>
    <row r="104" spans="1:7" x14ac:dyDescent="0.35">
      <c r="A104" t="s">
        <v>263</v>
      </c>
      <c r="B104">
        <v>5</v>
      </c>
      <c r="C104" t="s">
        <v>244</v>
      </c>
      <c r="D104" s="62">
        <v>1250</v>
      </c>
      <c r="E104" t="s">
        <v>245</v>
      </c>
    </row>
    <row r="105" spans="1:7" x14ac:dyDescent="0.35">
      <c r="A105" t="s">
        <v>111</v>
      </c>
      <c r="B105">
        <v>7</v>
      </c>
      <c r="C105" t="s">
        <v>244</v>
      </c>
      <c r="D105" s="62">
        <v>1750</v>
      </c>
      <c r="E105" t="s">
        <v>245</v>
      </c>
    </row>
    <row r="106" spans="1:7" x14ac:dyDescent="0.35">
      <c r="A106" t="s">
        <v>273</v>
      </c>
      <c r="B106">
        <v>12.7</v>
      </c>
      <c r="C106" t="s">
        <v>244</v>
      </c>
      <c r="D106" s="62">
        <v>3175</v>
      </c>
      <c r="E106" t="s">
        <v>245</v>
      </c>
    </row>
    <row r="107" spans="1:7" x14ac:dyDescent="0.35">
      <c r="A107" s="84" t="s">
        <v>270</v>
      </c>
      <c r="B107">
        <v>32</v>
      </c>
      <c r="C107" t="s">
        <v>244</v>
      </c>
      <c r="D107" s="62">
        <v>8000</v>
      </c>
      <c r="E107" t="s">
        <v>245</v>
      </c>
    </row>
    <row r="108" spans="1:7" x14ac:dyDescent="0.35">
      <c r="A108" t="s">
        <v>248</v>
      </c>
      <c r="B108" t="s">
        <v>274</v>
      </c>
    </row>
    <row r="109" spans="1:7" x14ac:dyDescent="0.35">
      <c r="E109" s="109">
        <v>30982.03</v>
      </c>
      <c r="F109" s="109">
        <v>123.92</v>
      </c>
      <c r="G109" s="64" t="s">
        <v>250</v>
      </c>
    </row>
    <row r="111" spans="1:7" x14ac:dyDescent="0.35">
      <c r="A111" s="2" t="s">
        <v>275</v>
      </c>
      <c r="B111" s="135" t="s">
        <v>242</v>
      </c>
      <c r="C111" s="135"/>
      <c r="D111" s="136" t="s">
        <v>243</v>
      </c>
      <c r="E111" s="136"/>
    </row>
    <row r="112" spans="1:7" x14ac:dyDescent="0.35">
      <c r="A112" t="s">
        <v>263</v>
      </c>
      <c r="B112">
        <v>5</v>
      </c>
      <c r="C112" t="s">
        <v>244</v>
      </c>
      <c r="D112">
        <v>1666.5</v>
      </c>
      <c r="E112" t="s">
        <v>245</v>
      </c>
    </row>
    <row r="113" spans="1:7" x14ac:dyDescent="0.35">
      <c r="A113" t="s">
        <v>111</v>
      </c>
      <c r="B113">
        <v>7</v>
      </c>
      <c r="C113" t="s">
        <v>244</v>
      </c>
      <c r="D113">
        <v>2333.1</v>
      </c>
      <c r="E113" t="s">
        <v>245</v>
      </c>
    </row>
    <row r="114" spans="1:7" x14ac:dyDescent="0.35">
      <c r="A114" t="s">
        <v>152</v>
      </c>
      <c r="B114">
        <v>1.5</v>
      </c>
      <c r="C114" t="s">
        <v>244</v>
      </c>
      <c r="D114">
        <v>499.95</v>
      </c>
      <c r="E114" t="s">
        <v>245</v>
      </c>
    </row>
    <row r="115" spans="1:7" x14ac:dyDescent="0.35">
      <c r="A115" s="84" t="s">
        <v>270</v>
      </c>
      <c r="B115">
        <v>51</v>
      </c>
      <c r="C115" t="s">
        <v>244</v>
      </c>
      <c r="D115">
        <v>16998.3</v>
      </c>
      <c r="E115" t="s">
        <v>245</v>
      </c>
    </row>
    <row r="116" spans="1:7" x14ac:dyDescent="0.35">
      <c r="A116" t="s">
        <v>248</v>
      </c>
      <c r="B116" t="s">
        <v>276</v>
      </c>
    </row>
    <row r="117" spans="1:7" x14ac:dyDescent="0.35">
      <c r="E117" s="109">
        <v>33180.75</v>
      </c>
      <c r="F117" s="109">
        <v>132.72</v>
      </c>
      <c r="G117" s="64" t="s">
        <v>250</v>
      </c>
    </row>
    <row r="119" spans="1:7" x14ac:dyDescent="0.35">
      <c r="A119" s="2" t="s">
        <v>275</v>
      </c>
      <c r="B119" s="135" t="s">
        <v>242</v>
      </c>
      <c r="C119" s="135"/>
      <c r="D119" s="136" t="s">
        <v>251</v>
      </c>
      <c r="E119" s="136"/>
    </row>
    <row r="120" spans="1:7" x14ac:dyDescent="0.35">
      <c r="A120" t="s">
        <v>263</v>
      </c>
      <c r="B120">
        <v>5</v>
      </c>
      <c r="C120" t="s">
        <v>244</v>
      </c>
      <c r="D120" s="62">
        <v>1250</v>
      </c>
      <c r="E120" t="s">
        <v>245</v>
      </c>
    </row>
    <row r="121" spans="1:7" x14ac:dyDescent="0.35">
      <c r="A121" t="s">
        <v>111</v>
      </c>
      <c r="B121">
        <v>7</v>
      </c>
      <c r="C121" t="s">
        <v>244</v>
      </c>
      <c r="D121" s="62">
        <v>1750</v>
      </c>
      <c r="E121" t="s">
        <v>245</v>
      </c>
    </row>
    <row r="122" spans="1:7" x14ac:dyDescent="0.35">
      <c r="A122" t="s">
        <v>152</v>
      </c>
      <c r="B122">
        <v>1.5</v>
      </c>
      <c r="C122" t="s">
        <v>244</v>
      </c>
      <c r="D122">
        <v>375</v>
      </c>
      <c r="E122" t="s">
        <v>245</v>
      </c>
    </row>
    <row r="123" spans="1:7" x14ac:dyDescent="0.35">
      <c r="A123" s="84" t="s">
        <v>270</v>
      </c>
      <c r="B123">
        <v>51</v>
      </c>
      <c r="C123" t="s">
        <v>244</v>
      </c>
      <c r="D123" s="62">
        <v>12750</v>
      </c>
      <c r="E123" t="s">
        <v>245</v>
      </c>
    </row>
    <row r="124" spans="1:7" x14ac:dyDescent="0.35">
      <c r="A124" t="s">
        <v>248</v>
      </c>
      <c r="B124" t="s">
        <v>276</v>
      </c>
    </row>
    <row r="125" spans="1:7" x14ac:dyDescent="0.35">
      <c r="E125" s="109">
        <v>25011.06</v>
      </c>
      <c r="F125" s="109">
        <v>100.04</v>
      </c>
      <c r="G125" s="64" t="s">
        <v>250</v>
      </c>
    </row>
  </sheetData>
  <mergeCells count="30">
    <mergeCell ref="B39:C39"/>
    <mergeCell ref="D39:E39"/>
    <mergeCell ref="B47:C47"/>
    <mergeCell ref="D47:E47"/>
    <mergeCell ref="B1:C1"/>
    <mergeCell ref="D1:E1"/>
    <mergeCell ref="B15:C15"/>
    <mergeCell ref="D15:E15"/>
    <mergeCell ref="B23:C23"/>
    <mergeCell ref="D23:E23"/>
    <mergeCell ref="B31:C31"/>
    <mergeCell ref="D31:E31"/>
    <mergeCell ref="B55:C55"/>
    <mergeCell ref="D55:E55"/>
    <mergeCell ref="B63:C63"/>
    <mergeCell ref="D63:E63"/>
    <mergeCell ref="B71:C71"/>
    <mergeCell ref="D71:E71"/>
    <mergeCell ref="B79:C79"/>
    <mergeCell ref="D79:E79"/>
    <mergeCell ref="B87:C87"/>
    <mergeCell ref="D87:E87"/>
    <mergeCell ref="B95:C95"/>
    <mergeCell ref="D95:E95"/>
    <mergeCell ref="B103:C103"/>
    <mergeCell ref="D103:E103"/>
    <mergeCell ref="B111:C111"/>
    <mergeCell ref="D111:E111"/>
    <mergeCell ref="B119:C119"/>
    <mergeCell ref="D119:E119"/>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EBEE06FEE9A045822DED9686D72656" ma:contentTypeVersion="17" ma:contentTypeDescription="Create a new document." ma:contentTypeScope="" ma:versionID="8670cc0950ab14ed3de3ecc4c7cb4720">
  <xsd:schema xmlns:xsd="http://www.w3.org/2001/XMLSchema" xmlns:xs="http://www.w3.org/2001/XMLSchema" xmlns:p="http://schemas.microsoft.com/office/2006/metadata/properties" xmlns:ns2="21f74638-fc10-4151-ae59-0c7d70fe8a8d" xmlns:ns3="95a183bf-27b4-43e0-8d52-019b266665eb" targetNamespace="http://schemas.microsoft.com/office/2006/metadata/properties" ma:root="true" ma:fieldsID="acfb12fafe8709cdd286aa904f14ba5d" ns2:_="" ns3:_="">
    <xsd:import namespace="21f74638-fc10-4151-ae59-0c7d70fe8a8d"/>
    <xsd:import namespace="95a183bf-27b4-43e0-8d52-019b266665e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74638-fc10-4151-ae59-0c7d70fe8a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5855c4f-1bce-48e3-acb7-b14ca92ec41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a183bf-27b4-43e0-8d52-019b266665e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58b2910-b896-4f80-a9a6-1852ff4a34ab}" ma:internalName="TaxCatchAll" ma:showField="CatchAllData" ma:web="95a183bf-27b4-43e0-8d52-019b266665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5a183bf-27b4-43e0-8d52-019b266665eb">
      <UserInfo>
        <DisplayName>Kathy Brown</DisplayName>
        <AccountId>9</AccountId>
        <AccountType/>
      </UserInfo>
    </SharedWithUsers>
    <lcf76f155ced4ddcb4097134ff3c332f xmlns="21f74638-fc10-4151-ae59-0c7d70fe8a8d">
      <Terms xmlns="http://schemas.microsoft.com/office/infopath/2007/PartnerControls"/>
    </lcf76f155ced4ddcb4097134ff3c332f>
    <TaxCatchAll xmlns="95a183bf-27b4-43e0-8d52-019b266665eb" xsi:nil="true"/>
  </documentManagement>
</p:properties>
</file>

<file path=customXml/itemProps1.xml><?xml version="1.0" encoding="utf-8"?>
<ds:datastoreItem xmlns:ds="http://schemas.openxmlformats.org/officeDocument/2006/customXml" ds:itemID="{4996B54A-9FDC-4174-87BE-C668F82152E3}">
  <ds:schemaRefs>
    <ds:schemaRef ds:uri="http://schemas.microsoft.com/sharepoint/v3/contenttype/forms"/>
  </ds:schemaRefs>
</ds:datastoreItem>
</file>

<file path=customXml/itemProps2.xml><?xml version="1.0" encoding="utf-8"?>
<ds:datastoreItem xmlns:ds="http://schemas.openxmlformats.org/officeDocument/2006/customXml" ds:itemID="{E281DCA7-9F5B-439A-A24B-7FECE8F10F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74638-fc10-4151-ae59-0c7d70fe8a8d"/>
    <ds:schemaRef ds:uri="95a183bf-27b4-43e0-8d52-019b266665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DA636A-4CCC-4360-BD12-0EA9229F2DBE}">
  <ds:schemaRefs>
    <ds:schemaRef ds:uri="http://schemas.microsoft.com/office/2006/metadata/properties"/>
    <ds:schemaRef ds:uri="http://schemas.microsoft.com/office/infopath/2007/PartnerControls"/>
    <ds:schemaRef ds:uri="95a183bf-27b4-43e0-8d52-019b266665eb"/>
    <ds:schemaRef ds:uri="21f74638-fc10-4151-ae59-0c7d70fe8a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Schedule</vt:lpstr>
      <vt:lpstr>Blends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Melanie (DES)</dc:creator>
  <cp:keywords/>
  <dc:description/>
  <cp:lastModifiedBy>Kathy Brown</cp:lastModifiedBy>
  <cp:revision/>
  <dcterms:created xsi:type="dcterms:W3CDTF">2016-07-21T23:06:40Z</dcterms:created>
  <dcterms:modified xsi:type="dcterms:W3CDTF">2024-10-28T18:20:53Z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0x0101003AEBEE06FEE9A045822DED9686D72656</vt:lpwstr>
  </property>
  <property fmtid="{D5CDD505-2E9C-101B-9397-08002B2CF9AE}" pid="3" name="MediaServiceImageTags">
    <vt:lpwstr/>
  </property>
</Properties>
</file>