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C:\Users\scottmro\Documents\State of Idaho\"/>
    </mc:Choice>
  </mc:AlternateContent>
  <bookViews>
    <workbookView xWindow="0" yWindow="0" windowWidth="28800" windowHeight="12330"/>
  </bookViews>
  <sheets>
    <sheet name="Light Truck" sheetId="1" r:id="rId1"/>
    <sheet name="Passenger" sheetId="2" r:id="rId2"/>
    <sheet name="Service Pricing " sheetId="4" r:id="rId3"/>
    <sheet name="Truck Tires" sheetId="5" r:id="rId4"/>
    <sheet name="Retreads" sheetId="6" r:id="rId5"/>
  </sheets>
  <definedNames>
    <definedName name="_xlnm.Print_Area" localSheetId="0">'Light Truck'!$A$1:$F$276</definedName>
    <definedName name="_xlnm.Print_Titles" localSheetId="0">'Light Truck'!$1:$6</definedName>
  </definedNames>
  <calcPr calcId="162913"/>
</workbook>
</file>

<file path=xl/calcChain.xml><?xml version="1.0" encoding="utf-8"?>
<calcChain xmlns="http://schemas.openxmlformats.org/spreadsheetml/2006/main">
  <c r="E7" i="6" l="1"/>
  <c r="F7" i="6" s="1"/>
  <c r="E8" i="6"/>
  <c r="F8" i="6" s="1"/>
  <c r="E9" i="6"/>
  <c r="F9" i="6" s="1"/>
  <c r="E10" i="6"/>
  <c r="F10" i="6" s="1"/>
  <c r="E11" i="6"/>
  <c r="F11" i="6" s="1"/>
  <c r="E12" i="6"/>
  <c r="F12" i="6" s="1"/>
  <c r="E13" i="6"/>
  <c r="F13" i="6" s="1"/>
  <c r="E14" i="6"/>
  <c r="F14" i="6" s="1"/>
  <c r="E15" i="6"/>
  <c r="F15" i="6" s="1"/>
  <c r="E16" i="6"/>
  <c r="F16" i="6" s="1"/>
  <c r="E17" i="6"/>
  <c r="F17" i="6" s="1"/>
  <c r="E18" i="6"/>
  <c r="F18" i="6" s="1"/>
  <c r="E19" i="6"/>
  <c r="F19" i="6" s="1"/>
  <c r="E20" i="6"/>
  <c r="F20" i="6" s="1"/>
  <c r="E21" i="6"/>
  <c r="F21" i="6" s="1"/>
  <c r="E22" i="6"/>
  <c r="F22" i="6" s="1"/>
  <c r="E23" i="6"/>
  <c r="F23" i="6" s="1"/>
  <c r="E24" i="6"/>
  <c r="F24" i="6" s="1"/>
  <c r="E25" i="6"/>
  <c r="F25" i="6" s="1"/>
  <c r="E26" i="6"/>
  <c r="F26" i="6" s="1"/>
  <c r="E27" i="6"/>
  <c r="F27" i="6" s="1"/>
  <c r="E28" i="6"/>
  <c r="F28" i="6" s="1"/>
  <c r="E29" i="6"/>
  <c r="F29" i="6" s="1"/>
  <c r="E30" i="6"/>
  <c r="F30" i="6" s="1"/>
  <c r="E31" i="6"/>
  <c r="F31" i="6" s="1"/>
  <c r="E32" i="6"/>
  <c r="F32" i="6" s="1"/>
  <c r="E33" i="6"/>
  <c r="F33" i="6" s="1"/>
  <c r="E34" i="6"/>
  <c r="F34" i="6" s="1"/>
  <c r="E35" i="6"/>
  <c r="F35" i="6" s="1"/>
  <c r="E36" i="6"/>
  <c r="F36" i="6" s="1"/>
  <c r="E37" i="6"/>
  <c r="F37" i="6" s="1"/>
  <c r="E38" i="6"/>
  <c r="F38" i="6" s="1"/>
  <c r="E39" i="6"/>
  <c r="F39" i="6" s="1"/>
  <c r="E40" i="6"/>
  <c r="F40" i="6" s="1"/>
  <c r="E41" i="6"/>
  <c r="F41" i="6" s="1"/>
  <c r="E42" i="6"/>
  <c r="F42" i="6" s="1"/>
  <c r="E832" i="6"/>
  <c r="F832" i="6" s="1"/>
  <c r="E833" i="6"/>
  <c r="F833" i="6" s="1"/>
  <c r="E834" i="6"/>
  <c r="F834" i="6" s="1"/>
  <c r="E835" i="6"/>
  <c r="F835" i="6" s="1"/>
  <c r="E836" i="6"/>
  <c r="F836" i="6" s="1"/>
  <c r="E837" i="6"/>
  <c r="F837" i="6" s="1"/>
  <c r="E838" i="6"/>
  <c r="F838" i="6" s="1"/>
  <c r="E839" i="6"/>
  <c r="F839" i="6" s="1"/>
  <c r="E840" i="6"/>
  <c r="F840" i="6" s="1"/>
  <c r="E841" i="6"/>
  <c r="F841" i="6" s="1"/>
  <c r="E842" i="6"/>
  <c r="F842" i="6" s="1"/>
  <c r="E843" i="6"/>
  <c r="F843" i="6" s="1"/>
  <c r="E844" i="6"/>
  <c r="F844" i="6" s="1"/>
  <c r="E845" i="6"/>
  <c r="F845" i="6" s="1"/>
  <c r="E846" i="6"/>
  <c r="F846" i="6" s="1"/>
  <c r="E847" i="6"/>
  <c r="F847" i="6" s="1"/>
  <c r="E848" i="6"/>
  <c r="F848" i="6" s="1"/>
  <c r="E849" i="6"/>
  <c r="F849" i="6" s="1"/>
  <c r="E850" i="6"/>
  <c r="F850" i="6" s="1"/>
  <c r="E851" i="6"/>
  <c r="F851" i="6" s="1"/>
  <c r="E852" i="6"/>
  <c r="F852" i="6" s="1"/>
  <c r="E853" i="6"/>
  <c r="F853" i="6" s="1"/>
  <c r="E854" i="6"/>
  <c r="F854" i="6" s="1"/>
  <c r="E855" i="6"/>
  <c r="F855" i="6" s="1"/>
  <c r="E43" i="6"/>
  <c r="F43" i="6" s="1"/>
  <c r="E44" i="6"/>
  <c r="F44" i="6" s="1"/>
  <c r="E45" i="6"/>
  <c r="F45" i="6" s="1"/>
  <c r="E46" i="6"/>
  <c r="F46" i="6" s="1"/>
  <c r="E47" i="6"/>
  <c r="F47" i="6" s="1"/>
  <c r="E48" i="6"/>
  <c r="F48" i="6" s="1"/>
  <c r="E49" i="6"/>
  <c r="F49" i="6" s="1"/>
  <c r="E50" i="6"/>
  <c r="F50" i="6" s="1"/>
  <c r="E51" i="6"/>
  <c r="F51" i="6" s="1"/>
  <c r="E52" i="6"/>
  <c r="F52" i="6" s="1"/>
  <c r="E53" i="6"/>
  <c r="F53" i="6" s="1"/>
  <c r="E54" i="6"/>
  <c r="F54" i="6" s="1"/>
  <c r="E55" i="6"/>
  <c r="F55" i="6" s="1"/>
  <c r="E56" i="6"/>
  <c r="F56" i="6" s="1"/>
  <c r="E57" i="6"/>
  <c r="F57" i="6" s="1"/>
  <c r="E58" i="6"/>
  <c r="F58" i="6" s="1"/>
  <c r="E59" i="6"/>
  <c r="F59" i="6" s="1"/>
  <c r="E60" i="6"/>
  <c r="F60" i="6" s="1"/>
  <c r="E61" i="6"/>
  <c r="F61" i="6" s="1"/>
  <c r="E62" i="6"/>
  <c r="F62" i="6" s="1"/>
  <c r="E63" i="6"/>
  <c r="F63" i="6" s="1"/>
  <c r="E64" i="6"/>
  <c r="F64" i="6" s="1"/>
  <c r="E65" i="6"/>
  <c r="F65" i="6" s="1"/>
  <c r="E66" i="6"/>
  <c r="F66" i="6" s="1"/>
  <c r="E67" i="6"/>
  <c r="F67" i="6" s="1"/>
  <c r="E68" i="6"/>
  <c r="F68" i="6" s="1"/>
  <c r="E69" i="6"/>
  <c r="F69" i="6" s="1"/>
  <c r="E70" i="6"/>
  <c r="F70" i="6" s="1"/>
  <c r="E71" i="6"/>
  <c r="F71" i="6" s="1"/>
  <c r="E72" i="6"/>
  <c r="F72" i="6" s="1"/>
  <c r="E73" i="6"/>
  <c r="F73" i="6" s="1"/>
  <c r="E74" i="6"/>
  <c r="F74" i="6" s="1"/>
  <c r="E75" i="6"/>
  <c r="F75" i="6" s="1"/>
  <c r="E76" i="6"/>
  <c r="F76" i="6" s="1"/>
  <c r="E77" i="6"/>
  <c r="F77" i="6" s="1"/>
  <c r="E78" i="6"/>
  <c r="F78" i="6" s="1"/>
  <c r="E79" i="6"/>
  <c r="F79" i="6" s="1"/>
  <c r="E80" i="6"/>
  <c r="F80" i="6" s="1"/>
  <c r="E81" i="6"/>
  <c r="F81" i="6" s="1"/>
  <c r="E82" i="6"/>
  <c r="F82" i="6" s="1"/>
  <c r="E83" i="6"/>
  <c r="F83" i="6" s="1"/>
  <c r="E84" i="6"/>
  <c r="F84" i="6" s="1"/>
  <c r="E85" i="6"/>
  <c r="F85" i="6" s="1"/>
  <c r="E86" i="6"/>
  <c r="F86" i="6" s="1"/>
  <c r="E87" i="6"/>
  <c r="F87" i="6" s="1"/>
  <c r="E88" i="6"/>
  <c r="F88" i="6" s="1"/>
  <c r="E89" i="6"/>
  <c r="F89" i="6" s="1"/>
  <c r="E90" i="6"/>
  <c r="F90" i="6" s="1"/>
  <c r="E91" i="6"/>
  <c r="F91" i="6" s="1"/>
  <c r="E92" i="6"/>
  <c r="F92" i="6" s="1"/>
  <c r="E93" i="6"/>
  <c r="F93" i="6" s="1"/>
  <c r="E94" i="6"/>
  <c r="F94" i="6" s="1"/>
  <c r="E95" i="6"/>
  <c r="F95" i="6" s="1"/>
  <c r="E96" i="6"/>
  <c r="F96" i="6" s="1"/>
  <c r="E97" i="6"/>
  <c r="F97" i="6" s="1"/>
  <c r="E98" i="6"/>
  <c r="F98" i="6" s="1"/>
  <c r="E99" i="6"/>
  <c r="F99" i="6" s="1"/>
  <c r="E100" i="6"/>
  <c r="F100" i="6" s="1"/>
  <c r="E101" i="6"/>
  <c r="F101" i="6" s="1"/>
  <c r="E724" i="6"/>
  <c r="F724" i="6" s="1"/>
  <c r="E725" i="6"/>
  <c r="F725" i="6" s="1"/>
  <c r="E726" i="6"/>
  <c r="F726" i="6" s="1"/>
  <c r="E727" i="6"/>
  <c r="F727" i="6" s="1"/>
  <c r="E728" i="6"/>
  <c r="F728" i="6" s="1"/>
  <c r="E729" i="6"/>
  <c r="F729" i="6" s="1"/>
  <c r="E730" i="6"/>
  <c r="F730" i="6" s="1"/>
  <c r="E731" i="6"/>
  <c r="F731" i="6" s="1"/>
  <c r="E732" i="6"/>
  <c r="F732" i="6" s="1"/>
  <c r="E733" i="6"/>
  <c r="F733" i="6" s="1"/>
  <c r="E734" i="6"/>
  <c r="F734" i="6" s="1"/>
  <c r="E735" i="6"/>
  <c r="F735" i="6" s="1"/>
  <c r="E736" i="6"/>
  <c r="F736" i="6" s="1"/>
  <c r="E737" i="6"/>
  <c r="F737" i="6" s="1"/>
  <c r="E738" i="6"/>
  <c r="F738" i="6" s="1"/>
  <c r="E739" i="6"/>
  <c r="F739" i="6" s="1"/>
  <c r="E740" i="6"/>
  <c r="F740" i="6" s="1"/>
  <c r="E741" i="6"/>
  <c r="F741" i="6" s="1"/>
  <c r="E742" i="6"/>
  <c r="F742" i="6" s="1"/>
  <c r="E743" i="6"/>
  <c r="F743" i="6" s="1"/>
  <c r="E744" i="6"/>
  <c r="F744" i="6" s="1"/>
  <c r="E745" i="6"/>
  <c r="F745" i="6" s="1"/>
  <c r="E746" i="6"/>
  <c r="F746" i="6" s="1"/>
  <c r="E747" i="6"/>
  <c r="F747" i="6" s="1"/>
  <c r="E748" i="6"/>
  <c r="F748" i="6" s="1"/>
  <c r="E749" i="6"/>
  <c r="F749" i="6" s="1"/>
  <c r="E750" i="6"/>
  <c r="F750" i="6" s="1"/>
  <c r="E751" i="6"/>
  <c r="F751" i="6" s="1"/>
  <c r="E752" i="6"/>
  <c r="F752" i="6" s="1"/>
  <c r="E753" i="6"/>
  <c r="F753" i="6" s="1"/>
  <c r="E754" i="6"/>
  <c r="F754" i="6" s="1"/>
  <c r="E755" i="6"/>
  <c r="F755" i="6" s="1"/>
  <c r="E756" i="6"/>
  <c r="F756" i="6" s="1"/>
  <c r="E757" i="6"/>
  <c r="F757" i="6" s="1"/>
  <c r="E758" i="6"/>
  <c r="F758" i="6" s="1"/>
  <c r="E759" i="6"/>
  <c r="F759" i="6" s="1"/>
  <c r="E760" i="6"/>
  <c r="F760" i="6" s="1"/>
  <c r="E761" i="6"/>
  <c r="F761" i="6" s="1"/>
  <c r="E762" i="6"/>
  <c r="F762" i="6" s="1"/>
  <c r="E763" i="6"/>
  <c r="F763" i="6" s="1"/>
  <c r="E764" i="6"/>
  <c r="F764" i="6" s="1"/>
  <c r="E765" i="6"/>
  <c r="F765" i="6" s="1"/>
  <c r="E766" i="6"/>
  <c r="F766" i="6" s="1"/>
  <c r="E767" i="6"/>
  <c r="F767" i="6" s="1"/>
  <c r="E768" i="6"/>
  <c r="F768" i="6" s="1"/>
  <c r="E769" i="6"/>
  <c r="F769" i="6" s="1"/>
  <c r="E770" i="6"/>
  <c r="F770" i="6" s="1"/>
  <c r="E771" i="6"/>
  <c r="F771" i="6" s="1"/>
  <c r="E772" i="6"/>
  <c r="F772" i="6" s="1"/>
  <c r="E773" i="6"/>
  <c r="F773" i="6" s="1"/>
  <c r="E774" i="6"/>
  <c r="F774" i="6" s="1"/>
  <c r="E775" i="6"/>
  <c r="F775" i="6" s="1"/>
  <c r="E776" i="6"/>
  <c r="F776" i="6" s="1"/>
  <c r="E777" i="6"/>
  <c r="F777" i="6" s="1"/>
  <c r="E778" i="6"/>
  <c r="F778" i="6" s="1"/>
  <c r="E779" i="6"/>
  <c r="F779" i="6" s="1"/>
  <c r="E780" i="6"/>
  <c r="F780" i="6" s="1"/>
  <c r="E781" i="6"/>
  <c r="F781" i="6" s="1"/>
  <c r="E782" i="6"/>
  <c r="F782" i="6" s="1"/>
  <c r="E783" i="6"/>
  <c r="F783" i="6" s="1"/>
  <c r="E784" i="6"/>
  <c r="F784" i="6" s="1"/>
  <c r="E785" i="6"/>
  <c r="F785" i="6" s="1"/>
  <c r="E786" i="6"/>
  <c r="F786" i="6" s="1"/>
  <c r="E787" i="6"/>
  <c r="F787" i="6" s="1"/>
  <c r="E788" i="6"/>
  <c r="F788" i="6" s="1"/>
  <c r="E789" i="6"/>
  <c r="F789" i="6" s="1"/>
  <c r="E790" i="6"/>
  <c r="F790" i="6" s="1"/>
  <c r="E791" i="6"/>
  <c r="F791" i="6" s="1"/>
  <c r="E792" i="6"/>
  <c r="F792" i="6" s="1"/>
  <c r="E793" i="6"/>
  <c r="F793" i="6" s="1"/>
  <c r="E794" i="6"/>
  <c r="F794" i="6" s="1"/>
  <c r="E795" i="6"/>
  <c r="F795" i="6" s="1"/>
  <c r="E796" i="6"/>
  <c r="F796" i="6" s="1"/>
  <c r="E797" i="6"/>
  <c r="F797" i="6" s="1"/>
  <c r="E798" i="6"/>
  <c r="F798" i="6" s="1"/>
  <c r="E799" i="6"/>
  <c r="F799" i="6" s="1"/>
  <c r="E937" i="6"/>
  <c r="F937" i="6" s="1"/>
  <c r="E938" i="6"/>
  <c r="F938" i="6" s="1"/>
  <c r="E913" i="6"/>
  <c r="F913" i="6" s="1"/>
  <c r="E914" i="6"/>
  <c r="F914" i="6" s="1"/>
  <c r="E102" i="6"/>
  <c r="F102" i="6" s="1"/>
  <c r="E103" i="6"/>
  <c r="F103" i="6" s="1"/>
  <c r="E104" i="6"/>
  <c r="F104" i="6" s="1"/>
  <c r="E105" i="6"/>
  <c r="F105" i="6" s="1"/>
  <c r="E106" i="6"/>
  <c r="F106" i="6" s="1"/>
  <c r="E107" i="6"/>
  <c r="F107" i="6" s="1"/>
  <c r="E108" i="6"/>
  <c r="F108" i="6" s="1"/>
  <c r="E109" i="6"/>
  <c r="F109" i="6" s="1"/>
  <c r="E110" i="6"/>
  <c r="F110" i="6" s="1"/>
  <c r="E111" i="6"/>
  <c r="F111" i="6" s="1"/>
  <c r="E112" i="6"/>
  <c r="F112" i="6" s="1"/>
  <c r="E113" i="6"/>
  <c r="F113" i="6" s="1"/>
  <c r="E114" i="6"/>
  <c r="F114" i="6" s="1"/>
  <c r="E115" i="6"/>
  <c r="F115" i="6" s="1"/>
  <c r="E116" i="6"/>
  <c r="F116" i="6" s="1"/>
  <c r="E117" i="6"/>
  <c r="F117" i="6" s="1"/>
  <c r="E118" i="6"/>
  <c r="F118" i="6" s="1"/>
  <c r="E119" i="6"/>
  <c r="F119" i="6" s="1"/>
  <c r="E120" i="6"/>
  <c r="F120" i="6" s="1"/>
  <c r="E121" i="6"/>
  <c r="F121" i="6" s="1"/>
  <c r="E122" i="6"/>
  <c r="F122" i="6" s="1"/>
  <c r="E123" i="6"/>
  <c r="F123" i="6" s="1"/>
  <c r="E124" i="6"/>
  <c r="F124" i="6" s="1"/>
  <c r="E125" i="6"/>
  <c r="F125" i="6" s="1"/>
  <c r="E126" i="6"/>
  <c r="F126" i="6" s="1"/>
  <c r="E127" i="6"/>
  <c r="F127" i="6" s="1"/>
  <c r="E128" i="6"/>
  <c r="F128" i="6" s="1"/>
  <c r="E129" i="6"/>
  <c r="F129" i="6" s="1"/>
  <c r="E130" i="6"/>
  <c r="F130" i="6" s="1"/>
  <c r="E131" i="6"/>
  <c r="F131" i="6" s="1"/>
  <c r="E132" i="6"/>
  <c r="F132" i="6" s="1"/>
  <c r="E133" i="6"/>
  <c r="F133" i="6" s="1"/>
  <c r="E826" i="6"/>
  <c r="F826" i="6" s="1"/>
  <c r="E134" i="6"/>
  <c r="F134" i="6" s="1"/>
  <c r="E135" i="6"/>
  <c r="F135" i="6" s="1"/>
  <c r="E136" i="6"/>
  <c r="F136" i="6" s="1"/>
  <c r="E137" i="6"/>
  <c r="F137" i="6" s="1"/>
  <c r="E827" i="6"/>
  <c r="F827" i="6" s="1"/>
  <c r="E138" i="6"/>
  <c r="F138" i="6" s="1"/>
  <c r="E922" i="6"/>
  <c r="F922" i="6" s="1"/>
  <c r="E923" i="6"/>
  <c r="F923" i="6" s="1"/>
  <c r="E950" i="6"/>
  <c r="F950" i="6" s="1"/>
  <c r="E924" i="6"/>
  <c r="F924" i="6" s="1"/>
  <c r="E925" i="6"/>
  <c r="F925" i="6" s="1"/>
  <c r="E139" i="6"/>
  <c r="F139" i="6" s="1"/>
  <c r="E140" i="6"/>
  <c r="F140" i="6" s="1"/>
  <c r="E141" i="6"/>
  <c r="F141" i="6" s="1"/>
  <c r="E142" i="6"/>
  <c r="F142" i="6" s="1"/>
  <c r="E143" i="6"/>
  <c r="F143" i="6" s="1"/>
  <c r="E144" i="6"/>
  <c r="F144" i="6" s="1"/>
  <c r="E145" i="6"/>
  <c r="F145" i="6" s="1"/>
  <c r="E146" i="6"/>
  <c r="F146" i="6" s="1"/>
  <c r="E147" i="6"/>
  <c r="F147" i="6" s="1"/>
  <c r="E148" i="6"/>
  <c r="F148" i="6" s="1"/>
  <c r="E800" i="6"/>
  <c r="F800" i="6" s="1"/>
  <c r="E149" i="6"/>
  <c r="F149" i="6" s="1"/>
  <c r="E150" i="6"/>
  <c r="F150" i="6" s="1"/>
  <c r="E151" i="6"/>
  <c r="F151" i="6" s="1"/>
  <c r="E152" i="6"/>
  <c r="F152" i="6" s="1"/>
  <c r="E153" i="6"/>
  <c r="F153" i="6" s="1"/>
  <c r="E154" i="6"/>
  <c r="F154" i="6" s="1"/>
  <c r="E155" i="6"/>
  <c r="F155" i="6" s="1"/>
  <c r="E156" i="6"/>
  <c r="F156" i="6" s="1"/>
  <c r="E157" i="6"/>
  <c r="F157" i="6" s="1"/>
  <c r="E158" i="6"/>
  <c r="F158" i="6" s="1"/>
  <c r="E159" i="6"/>
  <c r="F159" i="6" s="1"/>
  <c r="E160" i="6"/>
  <c r="F160" i="6" s="1"/>
  <c r="E161" i="6"/>
  <c r="F161" i="6" s="1"/>
  <c r="E162" i="6"/>
  <c r="F162" i="6" s="1"/>
  <c r="E163" i="6"/>
  <c r="F163" i="6" s="1"/>
  <c r="E164" i="6"/>
  <c r="F164" i="6" s="1"/>
  <c r="E165" i="6"/>
  <c r="F165" i="6" s="1"/>
  <c r="E166" i="6"/>
  <c r="F166" i="6" s="1"/>
  <c r="E167" i="6"/>
  <c r="F167" i="6" s="1"/>
  <c r="E168" i="6"/>
  <c r="F168" i="6" s="1"/>
  <c r="E169" i="6"/>
  <c r="F169" i="6" s="1"/>
  <c r="E170" i="6"/>
  <c r="F170" i="6" s="1"/>
  <c r="E171" i="6"/>
  <c r="F171" i="6" s="1"/>
  <c r="E172" i="6"/>
  <c r="F172" i="6" s="1"/>
  <c r="E173" i="6"/>
  <c r="F173" i="6" s="1"/>
  <c r="E174" i="6"/>
  <c r="F174" i="6" s="1"/>
  <c r="E821" i="6"/>
  <c r="F821" i="6" s="1"/>
  <c r="E862" i="6"/>
  <c r="F862" i="6" s="1"/>
  <c r="E175" i="6"/>
  <c r="F175" i="6" s="1"/>
  <c r="E176" i="6"/>
  <c r="F176" i="6" s="1"/>
  <c r="E177" i="6"/>
  <c r="F177" i="6" s="1"/>
  <c r="E178" i="6"/>
  <c r="F178" i="6" s="1"/>
  <c r="E179" i="6"/>
  <c r="F179" i="6" s="1"/>
  <c r="E180" i="6"/>
  <c r="F180" i="6" s="1"/>
  <c r="E181" i="6"/>
  <c r="F181" i="6" s="1"/>
  <c r="E182" i="6"/>
  <c r="F182" i="6" s="1"/>
  <c r="E183" i="6"/>
  <c r="F183" i="6" s="1"/>
  <c r="E184" i="6"/>
  <c r="F184" i="6" s="1"/>
  <c r="E185" i="6"/>
  <c r="F185" i="6" s="1"/>
  <c r="E856" i="6"/>
  <c r="F856" i="6" s="1"/>
  <c r="E186" i="6"/>
  <c r="F186" i="6" s="1"/>
  <c r="E187" i="6"/>
  <c r="F187" i="6" s="1"/>
  <c r="E188" i="6"/>
  <c r="F188" i="6" s="1"/>
  <c r="E189" i="6"/>
  <c r="F189" i="6" s="1"/>
  <c r="E190" i="6"/>
  <c r="F190" i="6" s="1"/>
  <c r="E191" i="6"/>
  <c r="F191" i="6" s="1"/>
  <c r="E192" i="6"/>
  <c r="F192" i="6" s="1"/>
  <c r="E919" i="6"/>
  <c r="F919" i="6" s="1"/>
  <c r="E4" i="6"/>
  <c r="F4" i="6" s="1"/>
  <c r="E920" i="6"/>
  <c r="F920" i="6" s="1"/>
  <c r="E5" i="6"/>
  <c r="F5" i="6" s="1"/>
  <c r="E921" i="6"/>
  <c r="F921" i="6" s="1"/>
  <c r="E193" i="6"/>
  <c r="F193" i="6" s="1"/>
  <c r="E194" i="6"/>
  <c r="F194" i="6" s="1"/>
  <c r="E195" i="6"/>
  <c r="F195" i="6" s="1"/>
  <c r="E196" i="6"/>
  <c r="F196" i="6" s="1"/>
  <c r="E197" i="6"/>
  <c r="F197" i="6" s="1"/>
  <c r="E958" i="6"/>
  <c r="F958" i="6" s="1"/>
  <c r="E857" i="6"/>
  <c r="F857" i="6" s="1"/>
  <c r="E198" i="6"/>
  <c r="F198" i="6" s="1"/>
  <c r="E199" i="6"/>
  <c r="F199" i="6" s="1"/>
  <c r="E200" i="6"/>
  <c r="F200" i="6" s="1"/>
  <c r="E201" i="6"/>
  <c r="F201" i="6" s="1"/>
  <c r="E202" i="6"/>
  <c r="F202" i="6" s="1"/>
  <c r="E203" i="6"/>
  <c r="F203" i="6" s="1"/>
  <c r="E204" i="6"/>
  <c r="F204" i="6" s="1"/>
  <c r="E205" i="6"/>
  <c r="F205" i="6" s="1"/>
  <c r="E206" i="6"/>
  <c r="F206" i="6" s="1"/>
  <c r="E207" i="6"/>
  <c r="F207" i="6" s="1"/>
  <c r="E208" i="6"/>
  <c r="F208" i="6" s="1"/>
  <c r="E209" i="6"/>
  <c r="F209" i="6" s="1"/>
  <c r="E210" i="6"/>
  <c r="F210" i="6" s="1"/>
  <c r="E211" i="6"/>
  <c r="F211" i="6" s="1"/>
  <c r="E212" i="6"/>
  <c r="F212" i="6" s="1"/>
  <c r="E213" i="6"/>
  <c r="F213" i="6" s="1"/>
  <c r="E214" i="6"/>
  <c r="F214" i="6" s="1"/>
  <c r="E215" i="6"/>
  <c r="F215" i="6" s="1"/>
  <c r="E216" i="6"/>
  <c r="F216" i="6" s="1"/>
  <c r="E217" i="6"/>
  <c r="F217" i="6" s="1"/>
  <c r="E218" i="6"/>
  <c r="F218" i="6" s="1"/>
  <c r="E219" i="6"/>
  <c r="F219" i="6" s="1"/>
  <c r="E220" i="6"/>
  <c r="F220" i="6" s="1"/>
  <c r="E221" i="6"/>
  <c r="F221" i="6" s="1"/>
  <c r="E222" i="6"/>
  <c r="F222" i="6" s="1"/>
  <c r="E223" i="6"/>
  <c r="F223" i="6" s="1"/>
  <c r="E224" i="6"/>
  <c r="F224" i="6" s="1"/>
  <c r="E225" i="6"/>
  <c r="F225" i="6" s="1"/>
  <c r="E226" i="6"/>
  <c r="F226" i="6" s="1"/>
  <c r="E227" i="6"/>
  <c r="F227" i="6" s="1"/>
  <c r="E228" i="6"/>
  <c r="F228" i="6" s="1"/>
  <c r="E229" i="6"/>
  <c r="F229" i="6" s="1"/>
  <c r="E230" i="6"/>
  <c r="F230" i="6" s="1"/>
  <c r="E231" i="6"/>
  <c r="F231" i="6" s="1"/>
  <c r="E232" i="6"/>
  <c r="F232" i="6" s="1"/>
  <c r="E233" i="6"/>
  <c r="F233" i="6" s="1"/>
  <c r="E234" i="6"/>
  <c r="F234" i="6" s="1"/>
  <c r="E235" i="6"/>
  <c r="F235" i="6" s="1"/>
  <c r="E236" i="6"/>
  <c r="F236" i="6" s="1"/>
  <c r="E237" i="6"/>
  <c r="F237" i="6" s="1"/>
  <c r="E238" i="6"/>
  <c r="F238" i="6" s="1"/>
  <c r="E239" i="6"/>
  <c r="F239" i="6" s="1"/>
  <c r="E240" i="6"/>
  <c r="F240" i="6" s="1"/>
  <c r="E241" i="6"/>
  <c r="F241" i="6" s="1"/>
  <c r="E860" i="6"/>
  <c r="F860" i="6" s="1"/>
  <c r="E242" i="6"/>
  <c r="F242" i="6" s="1"/>
  <c r="E861" i="6"/>
  <c r="F861" i="6" s="1"/>
  <c r="E243" i="6"/>
  <c r="F243" i="6" s="1"/>
  <c r="E244" i="6"/>
  <c r="F244" i="6" s="1"/>
  <c r="E245" i="6"/>
  <c r="F245" i="6" s="1"/>
  <c r="E246" i="6"/>
  <c r="F246" i="6" s="1"/>
  <c r="E247" i="6"/>
  <c r="F247" i="6" s="1"/>
  <c r="E248" i="6"/>
  <c r="F248" i="6" s="1"/>
  <c r="E249" i="6"/>
  <c r="F249" i="6" s="1"/>
  <c r="E250" i="6"/>
  <c r="F250" i="6" s="1"/>
  <c r="E251" i="6"/>
  <c r="F251" i="6" s="1"/>
  <c r="E252" i="6"/>
  <c r="F252" i="6" s="1"/>
  <c r="E253" i="6"/>
  <c r="F253" i="6" s="1"/>
  <c r="E254" i="6"/>
  <c r="F254" i="6" s="1"/>
  <c r="E255" i="6"/>
  <c r="F255" i="6" s="1"/>
  <c r="E256" i="6"/>
  <c r="F256" i="6" s="1"/>
  <c r="E257" i="6"/>
  <c r="F257" i="6" s="1"/>
  <c r="E258" i="6"/>
  <c r="F258" i="6" s="1"/>
  <c r="E259" i="6"/>
  <c r="F259" i="6" s="1"/>
  <c r="E260" i="6"/>
  <c r="F260" i="6" s="1"/>
  <c r="E261" i="6"/>
  <c r="F261" i="6" s="1"/>
  <c r="E262" i="6"/>
  <c r="F262" i="6" s="1"/>
  <c r="E263" i="6"/>
  <c r="F263" i="6" s="1"/>
  <c r="E264" i="6"/>
  <c r="F264" i="6" s="1"/>
  <c r="E265" i="6"/>
  <c r="F265" i="6" s="1"/>
  <c r="E266" i="6"/>
  <c r="F266" i="6" s="1"/>
  <c r="E267" i="6"/>
  <c r="F267" i="6" s="1"/>
  <c r="E268" i="6"/>
  <c r="F268" i="6" s="1"/>
  <c r="E269" i="6"/>
  <c r="F269" i="6" s="1"/>
  <c r="E270" i="6"/>
  <c r="F270" i="6" s="1"/>
  <c r="E271" i="6"/>
  <c r="F271" i="6" s="1"/>
  <c r="E828" i="6"/>
  <c r="F828" i="6" s="1"/>
  <c r="E272" i="6"/>
  <c r="F272" i="6" s="1"/>
  <c r="E273" i="6"/>
  <c r="F273" i="6" s="1"/>
  <c r="E274" i="6"/>
  <c r="F274" i="6" s="1"/>
  <c r="E275" i="6"/>
  <c r="F275" i="6" s="1"/>
  <c r="E276" i="6"/>
  <c r="F276" i="6" s="1"/>
  <c r="E277" i="6"/>
  <c r="F277" i="6" s="1"/>
  <c r="E278" i="6"/>
  <c r="F278" i="6" s="1"/>
  <c r="E279" i="6"/>
  <c r="F279" i="6" s="1"/>
  <c r="E280" i="6"/>
  <c r="F280" i="6" s="1"/>
  <c r="E281" i="6"/>
  <c r="F281" i="6" s="1"/>
  <c r="E282" i="6"/>
  <c r="F282" i="6" s="1"/>
  <c r="E283" i="6"/>
  <c r="F283" i="6" s="1"/>
  <c r="E284" i="6"/>
  <c r="F284" i="6" s="1"/>
  <c r="E285" i="6"/>
  <c r="F285" i="6" s="1"/>
  <c r="E286" i="6"/>
  <c r="F286" i="6" s="1"/>
  <c r="E287" i="6"/>
  <c r="F287" i="6" s="1"/>
  <c r="E288" i="6"/>
  <c r="F288" i="6" s="1"/>
  <c r="E289" i="6"/>
  <c r="F289" i="6" s="1"/>
  <c r="E290" i="6"/>
  <c r="F290" i="6" s="1"/>
  <c r="E291" i="6"/>
  <c r="F291" i="6" s="1"/>
  <c r="E292" i="6"/>
  <c r="F292" i="6" s="1"/>
  <c r="E293" i="6"/>
  <c r="F293" i="6" s="1"/>
  <c r="E294" i="6"/>
  <c r="F294" i="6" s="1"/>
  <c r="E295" i="6"/>
  <c r="F295" i="6" s="1"/>
  <c r="E296" i="6"/>
  <c r="F296" i="6" s="1"/>
  <c r="E297" i="6"/>
  <c r="F297" i="6" s="1"/>
  <c r="E298" i="6"/>
  <c r="F298" i="6" s="1"/>
  <c r="E299" i="6"/>
  <c r="F299" i="6" s="1"/>
  <c r="E300" i="6"/>
  <c r="F300" i="6" s="1"/>
  <c r="E301" i="6"/>
  <c r="F301" i="6" s="1"/>
  <c r="E302" i="6"/>
  <c r="F302" i="6" s="1"/>
  <c r="E303" i="6"/>
  <c r="F303" i="6" s="1"/>
  <c r="E304" i="6"/>
  <c r="F304" i="6" s="1"/>
  <c r="E305" i="6"/>
  <c r="F305" i="6" s="1"/>
  <c r="E306" i="6"/>
  <c r="F306" i="6" s="1"/>
  <c r="E307" i="6"/>
  <c r="F307" i="6" s="1"/>
  <c r="E308" i="6"/>
  <c r="F308" i="6" s="1"/>
  <c r="E309" i="6"/>
  <c r="F309" i="6" s="1"/>
  <c r="E310" i="6"/>
  <c r="F310" i="6" s="1"/>
  <c r="E311" i="6"/>
  <c r="F311" i="6" s="1"/>
  <c r="E312" i="6"/>
  <c r="F312" i="6" s="1"/>
  <c r="E858" i="6"/>
  <c r="F858" i="6" s="1"/>
  <c r="E313" i="6"/>
  <c r="F313" i="6" s="1"/>
  <c r="E314" i="6"/>
  <c r="F314" i="6" s="1"/>
  <c r="E315" i="6"/>
  <c r="F315" i="6" s="1"/>
  <c r="E316" i="6"/>
  <c r="F316" i="6" s="1"/>
  <c r="E317" i="6"/>
  <c r="F317" i="6" s="1"/>
  <c r="E870" i="6"/>
  <c r="F870" i="6" s="1"/>
  <c r="E863" i="6"/>
  <c r="F863" i="6" s="1"/>
  <c r="E876" i="6"/>
  <c r="F876" i="6" s="1"/>
  <c r="E955" i="6"/>
  <c r="F955" i="6" s="1"/>
  <c r="E902" i="6"/>
  <c r="F902" i="6" s="1"/>
  <c r="E822" i="6"/>
  <c r="F822" i="6" s="1"/>
  <c r="E956" i="6"/>
  <c r="F956" i="6" s="1"/>
  <c r="E961" i="6"/>
  <c r="F961" i="6" s="1"/>
  <c r="E318" i="6"/>
  <c r="F318" i="6" s="1"/>
  <c r="E319" i="6"/>
  <c r="F319" i="6" s="1"/>
  <c r="E801" i="6"/>
  <c r="F801" i="6" s="1"/>
  <c r="E320" i="6"/>
  <c r="F320" i="6" s="1"/>
  <c r="E321" i="6"/>
  <c r="F321" i="6" s="1"/>
  <c r="E322" i="6"/>
  <c r="F322" i="6" s="1"/>
  <c r="E864" i="6"/>
  <c r="F864" i="6" s="1"/>
  <c r="E867" i="6"/>
  <c r="F867" i="6" s="1"/>
  <c r="E323" i="6"/>
  <c r="F323" i="6" s="1"/>
  <c r="E324" i="6"/>
  <c r="F324" i="6" s="1"/>
  <c r="E325" i="6"/>
  <c r="F325" i="6" s="1"/>
  <c r="E326" i="6"/>
  <c r="F326" i="6" s="1"/>
  <c r="E327" i="6"/>
  <c r="F327" i="6" s="1"/>
  <c r="E328" i="6"/>
  <c r="F328" i="6" s="1"/>
  <c r="E329" i="6"/>
  <c r="F329" i="6" s="1"/>
  <c r="E330" i="6"/>
  <c r="F330" i="6" s="1"/>
  <c r="E331" i="6"/>
  <c r="F331" i="6" s="1"/>
  <c r="E332" i="6"/>
  <c r="F332" i="6" s="1"/>
  <c r="E333" i="6"/>
  <c r="F333" i="6" s="1"/>
  <c r="E334" i="6"/>
  <c r="F334" i="6" s="1"/>
  <c r="E335" i="6"/>
  <c r="F335" i="6" s="1"/>
  <c r="E336" i="6"/>
  <c r="F336" i="6" s="1"/>
  <c r="E337" i="6"/>
  <c r="F337" i="6" s="1"/>
  <c r="E338" i="6"/>
  <c r="F338" i="6" s="1"/>
  <c r="E339" i="6"/>
  <c r="F339" i="6" s="1"/>
  <c r="E340" i="6"/>
  <c r="F340" i="6" s="1"/>
  <c r="E802" i="6"/>
  <c r="F802" i="6" s="1"/>
  <c r="E341" i="6"/>
  <c r="F341" i="6" s="1"/>
  <c r="E342" i="6"/>
  <c r="F342" i="6" s="1"/>
  <c r="E343" i="6"/>
  <c r="F343" i="6" s="1"/>
  <c r="E344" i="6"/>
  <c r="F344" i="6" s="1"/>
  <c r="E345" i="6"/>
  <c r="F345" i="6" s="1"/>
  <c r="E346" i="6"/>
  <c r="F346" i="6" s="1"/>
  <c r="E347" i="6"/>
  <c r="F347" i="6" s="1"/>
  <c r="E348" i="6"/>
  <c r="F348" i="6" s="1"/>
  <c r="E349" i="6"/>
  <c r="F349" i="6" s="1"/>
  <c r="E350" i="6"/>
  <c r="F350" i="6" s="1"/>
  <c r="E351" i="6"/>
  <c r="F351" i="6" s="1"/>
  <c r="E352" i="6"/>
  <c r="F352" i="6" s="1"/>
  <c r="E353" i="6"/>
  <c r="F353" i="6" s="1"/>
  <c r="E354" i="6"/>
  <c r="F354" i="6" s="1"/>
  <c r="E355" i="6"/>
  <c r="F355" i="6" s="1"/>
  <c r="E356" i="6"/>
  <c r="F356" i="6" s="1"/>
  <c r="E357" i="6"/>
  <c r="F357" i="6" s="1"/>
  <c r="E358" i="6"/>
  <c r="F358" i="6" s="1"/>
  <c r="E359" i="6"/>
  <c r="F359" i="6" s="1"/>
  <c r="E360" i="6"/>
  <c r="F360" i="6" s="1"/>
  <c r="E361" i="6"/>
  <c r="F361" i="6" s="1"/>
  <c r="E362" i="6"/>
  <c r="F362" i="6" s="1"/>
  <c r="E363" i="6"/>
  <c r="F363" i="6" s="1"/>
  <c r="E364" i="6"/>
  <c r="F364" i="6" s="1"/>
  <c r="E365" i="6"/>
  <c r="F365" i="6" s="1"/>
  <c r="E366" i="6"/>
  <c r="F366" i="6" s="1"/>
  <c r="E367" i="6"/>
  <c r="F367" i="6" s="1"/>
  <c r="E368" i="6"/>
  <c r="F368" i="6" s="1"/>
  <c r="E369" i="6"/>
  <c r="F369" i="6" s="1"/>
  <c r="E370" i="6"/>
  <c r="F370" i="6" s="1"/>
  <c r="E371" i="6"/>
  <c r="F371" i="6" s="1"/>
  <c r="E372" i="6"/>
  <c r="F372" i="6" s="1"/>
  <c r="E373" i="6"/>
  <c r="F373" i="6" s="1"/>
  <c r="E374" i="6"/>
  <c r="F374" i="6" s="1"/>
  <c r="E375" i="6"/>
  <c r="F375" i="6" s="1"/>
  <c r="E376" i="6"/>
  <c r="F376" i="6" s="1"/>
  <c r="E377" i="6"/>
  <c r="F377" i="6" s="1"/>
  <c r="E803" i="6"/>
  <c r="F803" i="6" s="1"/>
  <c r="E896" i="6"/>
  <c r="F896" i="6" s="1"/>
  <c r="E378" i="6"/>
  <c r="F378" i="6" s="1"/>
  <c r="E379" i="6"/>
  <c r="F379" i="6" s="1"/>
  <c r="E380" i="6"/>
  <c r="F380" i="6" s="1"/>
  <c r="E804" i="6"/>
  <c r="F804" i="6" s="1"/>
  <c r="E381" i="6"/>
  <c r="F381" i="6" s="1"/>
  <c r="E382" i="6"/>
  <c r="F382" i="6" s="1"/>
  <c r="E878" i="6"/>
  <c r="F878" i="6" s="1"/>
  <c r="E383" i="6"/>
  <c r="F383" i="6" s="1"/>
  <c r="E805" i="6"/>
  <c r="F805" i="6" s="1"/>
  <c r="E806" i="6"/>
  <c r="F806" i="6" s="1"/>
  <c r="E384" i="6"/>
  <c r="F384" i="6" s="1"/>
  <c r="E385" i="6"/>
  <c r="F385" i="6" s="1"/>
  <c r="E386" i="6"/>
  <c r="F386" i="6" s="1"/>
  <c r="E387" i="6"/>
  <c r="F387" i="6" s="1"/>
  <c r="E388" i="6"/>
  <c r="F388" i="6" s="1"/>
  <c r="E389" i="6"/>
  <c r="F389" i="6" s="1"/>
  <c r="E390" i="6"/>
  <c r="F390" i="6" s="1"/>
  <c r="E391" i="6"/>
  <c r="F391" i="6" s="1"/>
  <c r="E392" i="6"/>
  <c r="F392" i="6" s="1"/>
  <c r="E393" i="6"/>
  <c r="F393" i="6" s="1"/>
  <c r="E394" i="6"/>
  <c r="F394" i="6" s="1"/>
  <c r="E395" i="6"/>
  <c r="F395" i="6" s="1"/>
  <c r="E396" i="6"/>
  <c r="F396" i="6" s="1"/>
  <c r="E397" i="6"/>
  <c r="F397" i="6" s="1"/>
  <c r="E398" i="6"/>
  <c r="F398" i="6" s="1"/>
  <c r="E399" i="6"/>
  <c r="F399" i="6" s="1"/>
  <c r="E400" i="6"/>
  <c r="F400" i="6" s="1"/>
  <c r="E401" i="6"/>
  <c r="F401" i="6" s="1"/>
  <c r="E402" i="6"/>
  <c r="F402" i="6" s="1"/>
  <c r="E403" i="6"/>
  <c r="F403" i="6" s="1"/>
  <c r="E404" i="6"/>
  <c r="F404" i="6" s="1"/>
  <c r="E829" i="6"/>
  <c r="F829" i="6" s="1"/>
  <c r="E405" i="6"/>
  <c r="F405" i="6" s="1"/>
  <c r="E406" i="6"/>
  <c r="F406" i="6" s="1"/>
  <c r="E407" i="6"/>
  <c r="F407" i="6" s="1"/>
  <c r="E408" i="6"/>
  <c r="F408" i="6" s="1"/>
  <c r="E409" i="6"/>
  <c r="F409" i="6" s="1"/>
  <c r="E410" i="6"/>
  <c r="F410" i="6" s="1"/>
  <c r="E411" i="6"/>
  <c r="F411" i="6" s="1"/>
  <c r="E412" i="6"/>
  <c r="F412" i="6" s="1"/>
  <c r="E413" i="6"/>
  <c r="F413" i="6" s="1"/>
  <c r="E414" i="6"/>
  <c r="F414" i="6" s="1"/>
  <c r="E415" i="6"/>
  <c r="F415" i="6" s="1"/>
  <c r="E954" i="6"/>
  <c r="F954" i="6" s="1"/>
  <c r="E953" i="6"/>
  <c r="F953" i="6" s="1"/>
  <c r="E416" i="6"/>
  <c r="F416" i="6" s="1"/>
  <c r="E417" i="6"/>
  <c r="F417" i="6" s="1"/>
  <c r="E418" i="6"/>
  <c r="F418" i="6" s="1"/>
  <c r="E928" i="6"/>
  <c r="F928" i="6" s="1"/>
  <c r="E929" i="6"/>
  <c r="F929" i="6" s="1"/>
  <c r="E930" i="6"/>
  <c r="F930" i="6" s="1"/>
  <c r="E931" i="6"/>
  <c r="F931" i="6" s="1"/>
  <c r="E419" i="6"/>
  <c r="F419" i="6" s="1"/>
  <c r="E420" i="6"/>
  <c r="F420" i="6" s="1"/>
  <c r="E421" i="6"/>
  <c r="F421" i="6" s="1"/>
  <c r="E422" i="6"/>
  <c r="F422" i="6" s="1"/>
  <c r="E423" i="6"/>
  <c r="F423" i="6" s="1"/>
  <c r="E424" i="6"/>
  <c r="F424" i="6" s="1"/>
  <c r="E915" i="6"/>
  <c r="F915" i="6" s="1"/>
  <c r="E926" i="6"/>
  <c r="F926" i="6" s="1"/>
  <c r="E916" i="6"/>
  <c r="F916" i="6" s="1"/>
  <c r="E939" i="6"/>
  <c r="F939" i="6" s="1"/>
  <c r="E917" i="6"/>
  <c r="F917" i="6" s="1"/>
  <c r="E918" i="6"/>
  <c r="F918" i="6" s="1"/>
  <c r="E935" i="6"/>
  <c r="F935" i="6" s="1"/>
  <c r="E936" i="6"/>
  <c r="F936" i="6" s="1"/>
  <c r="E952" i="6"/>
  <c r="F952" i="6" s="1"/>
  <c r="E425" i="6"/>
  <c r="F425" i="6" s="1"/>
  <c r="E426" i="6"/>
  <c r="F426" i="6" s="1"/>
  <c r="E427" i="6"/>
  <c r="F427" i="6" s="1"/>
  <c r="E807" i="6"/>
  <c r="F807" i="6" s="1"/>
  <c r="E428" i="6"/>
  <c r="F428" i="6" s="1"/>
  <c r="E429" i="6"/>
  <c r="F429" i="6" s="1"/>
  <c r="E430" i="6"/>
  <c r="F430" i="6" s="1"/>
  <c r="E431" i="6"/>
  <c r="F431" i="6" s="1"/>
  <c r="E432" i="6"/>
  <c r="F432" i="6" s="1"/>
  <c r="E433" i="6"/>
  <c r="F433" i="6" s="1"/>
  <c r="E434" i="6"/>
  <c r="F434" i="6" s="1"/>
  <c r="E435" i="6"/>
  <c r="F435" i="6" s="1"/>
  <c r="E436" i="6"/>
  <c r="F436" i="6" s="1"/>
  <c r="E437" i="6"/>
  <c r="F437" i="6" s="1"/>
  <c r="E438" i="6"/>
  <c r="F438" i="6" s="1"/>
  <c r="E439" i="6"/>
  <c r="F439" i="6" s="1"/>
  <c r="E440" i="6"/>
  <c r="F440" i="6" s="1"/>
  <c r="E441" i="6"/>
  <c r="F441" i="6" s="1"/>
  <c r="E442" i="6"/>
  <c r="F442" i="6" s="1"/>
  <c r="E443" i="6"/>
  <c r="F443" i="6" s="1"/>
  <c r="E444" i="6"/>
  <c r="F444" i="6" s="1"/>
  <c r="E445" i="6"/>
  <c r="F445" i="6" s="1"/>
  <c r="E446" i="6"/>
  <c r="F446" i="6" s="1"/>
  <c r="E447" i="6"/>
  <c r="F447" i="6" s="1"/>
  <c r="E448" i="6"/>
  <c r="F448" i="6" s="1"/>
  <c r="E449" i="6"/>
  <c r="F449" i="6" s="1"/>
  <c r="E450" i="6"/>
  <c r="F450" i="6" s="1"/>
  <c r="E451" i="6"/>
  <c r="F451" i="6" s="1"/>
  <c r="E452" i="6"/>
  <c r="F452" i="6" s="1"/>
  <c r="E453" i="6"/>
  <c r="F453" i="6" s="1"/>
  <c r="E454" i="6"/>
  <c r="F454" i="6" s="1"/>
  <c r="E455" i="6"/>
  <c r="F455" i="6" s="1"/>
  <c r="E456" i="6"/>
  <c r="F456" i="6" s="1"/>
  <c r="E457" i="6"/>
  <c r="F457" i="6" s="1"/>
  <c r="E458" i="6"/>
  <c r="F458" i="6" s="1"/>
  <c r="E459" i="6"/>
  <c r="F459" i="6" s="1"/>
  <c r="E460" i="6"/>
  <c r="F460" i="6" s="1"/>
  <c r="E461" i="6"/>
  <c r="F461" i="6" s="1"/>
  <c r="E462" i="6"/>
  <c r="F462" i="6" s="1"/>
  <c r="E463" i="6"/>
  <c r="F463" i="6" s="1"/>
  <c r="E464" i="6"/>
  <c r="F464" i="6" s="1"/>
  <c r="E465" i="6"/>
  <c r="F465" i="6" s="1"/>
  <c r="E466" i="6"/>
  <c r="F466" i="6" s="1"/>
  <c r="E467" i="6"/>
  <c r="F467" i="6" s="1"/>
  <c r="E468" i="6"/>
  <c r="F468" i="6" s="1"/>
  <c r="E469" i="6"/>
  <c r="F469" i="6" s="1"/>
  <c r="E470" i="6"/>
  <c r="F470" i="6" s="1"/>
  <c r="E471" i="6"/>
  <c r="F471" i="6" s="1"/>
  <c r="E472" i="6"/>
  <c r="F472" i="6" s="1"/>
  <c r="E473" i="6"/>
  <c r="F473" i="6" s="1"/>
  <c r="E474" i="6"/>
  <c r="F474" i="6" s="1"/>
  <c r="E475" i="6"/>
  <c r="F475" i="6" s="1"/>
  <c r="E476" i="6"/>
  <c r="F476" i="6" s="1"/>
  <c r="E477" i="6"/>
  <c r="F477" i="6" s="1"/>
  <c r="E478" i="6"/>
  <c r="F478" i="6" s="1"/>
  <c r="E479" i="6"/>
  <c r="F479" i="6" s="1"/>
  <c r="E480" i="6"/>
  <c r="F480" i="6" s="1"/>
  <c r="E481" i="6"/>
  <c r="F481" i="6" s="1"/>
  <c r="E482" i="6"/>
  <c r="F482" i="6" s="1"/>
  <c r="E483" i="6"/>
  <c r="F483" i="6" s="1"/>
  <c r="E484" i="6"/>
  <c r="F484" i="6" s="1"/>
  <c r="E485" i="6"/>
  <c r="F485" i="6" s="1"/>
  <c r="E486" i="6"/>
  <c r="F486" i="6" s="1"/>
  <c r="E487" i="6"/>
  <c r="F487" i="6" s="1"/>
  <c r="E488" i="6"/>
  <c r="F488" i="6" s="1"/>
  <c r="E489" i="6"/>
  <c r="F489" i="6" s="1"/>
  <c r="E490" i="6"/>
  <c r="F490" i="6" s="1"/>
  <c r="E491" i="6"/>
  <c r="F491" i="6" s="1"/>
  <c r="E492" i="6"/>
  <c r="F492" i="6" s="1"/>
  <c r="E493" i="6"/>
  <c r="F493" i="6" s="1"/>
  <c r="E494" i="6"/>
  <c r="F494" i="6" s="1"/>
  <c r="E495" i="6"/>
  <c r="F495" i="6" s="1"/>
  <c r="E496" i="6"/>
  <c r="F496" i="6" s="1"/>
  <c r="E497" i="6"/>
  <c r="F497" i="6" s="1"/>
  <c r="E498" i="6"/>
  <c r="F498" i="6" s="1"/>
  <c r="E499" i="6"/>
  <c r="F499" i="6" s="1"/>
  <c r="E500" i="6"/>
  <c r="F500" i="6" s="1"/>
  <c r="E501" i="6"/>
  <c r="F501" i="6" s="1"/>
  <c r="E502" i="6"/>
  <c r="F502" i="6" s="1"/>
  <c r="E503" i="6"/>
  <c r="F503" i="6" s="1"/>
  <c r="E504" i="6"/>
  <c r="F504" i="6" s="1"/>
  <c r="E505" i="6"/>
  <c r="F505" i="6" s="1"/>
  <c r="E506" i="6"/>
  <c r="F506" i="6" s="1"/>
  <c r="E507" i="6"/>
  <c r="F507" i="6" s="1"/>
  <c r="E508" i="6"/>
  <c r="F508" i="6" s="1"/>
  <c r="E868" i="6"/>
  <c r="F868" i="6" s="1"/>
  <c r="E509" i="6"/>
  <c r="F509" i="6" s="1"/>
  <c r="E510" i="6"/>
  <c r="F510" i="6" s="1"/>
  <c r="E511" i="6"/>
  <c r="F511" i="6" s="1"/>
  <c r="E512" i="6"/>
  <c r="F512" i="6" s="1"/>
  <c r="E513" i="6"/>
  <c r="F513" i="6" s="1"/>
  <c r="E514" i="6"/>
  <c r="F514" i="6" s="1"/>
  <c r="E515" i="6"/>
  <c r="F515" i="6" s="1"/>
  <c r="E516" i="6"/>
  <c r="F516" i="6" s="1"/>
  <c r="E517" i="6"/>
  <c r="F517" i="6" s="1"/>
  <c r="E518" i="6"/>
  <c r="F518" i="6" s="1"/>
  <c r="E519" i="6"/>
  <c r="F519" i="6" s="1"/>
  <c r="E520" i="6"/>
  <c r="F520" i="6" s="1"/>
  <c r="E521" i="6"/>
  <c r="F521" i="6" s="1"/>
  <c r="E522" i="6"/>
  <c r="F522" i="6" s="1"/>
  <c r="E523" i="6"/>
  <c r="F523" i="6" s="1"/>
  <c r="E524" i="6"/>
  <c r="F524" i="6" s="1"/>
  <c r="E525" i="6"/>
  <c r="F525" i="6" s="1"/>
  <c r="E526" i="6"/>
  <c r="F526" i="6" s="1"/>
  <c r="E527" i="6"/>
  <c r="F527" i="6" s="1"/>
  <c r="E905" i="6"/>
  <c r="F905" i="6" s="1"/>
  <c r="E528" i="6"/>
  <c r="F528" i="6" s="1"/>
  <c r="E529" i="6"/>
  <c r="F529" i="6" s="1"/>
  <c r="E911" i="6"/>
  <c r="F911" i="6" s="1"/>
  <c r="E903" i="6"/>
  <c r="F903" i="6" s="1"/>
  <c r="E530" i="6"/>
  <c r="F530" i="6" s="1"/>
  <c r="E531" i="6"/>
  <c r="F531" i="6" s="1"/>
  <c r="E532" i="6"/>
  <c r="F532" i="6" s="1"/>
  <c r="E533" i="6"/>
  <c r="F533" i="6" s="1"/>
  <c r="E534" i="6"/>
  <c r="F534" i="6" s="1"/>
  <c r="E535" i="6"/>
  <c r="F535" i="6" s="1"/>
  <c r="E536" i="6"/>
  <c r="F536" i="6" s="1"/>
  <c r="E537" i="6"/>
  <c r="F537" i="6" s="1"/>
  <c r="E538" i="6"/>
  <c r="F538" i="6" s="1"/>
  <c r="E539" i="6"/>
  <c r="F539" i="6" s="1"/>
  <c r="E540" i="6"/>
  <c r="F540" i="6" s="1"/>
  <c r="E541" i="6"/>
  <c r="F541" i="6" s="1"/>
  <c r="E542" i="6"/>
  <c r="F542" i="6" s="1"/>
  <c r="E543" i="6"/>
  <c r="F543" i="6" s="1"/>
  <c r="E871" i="6"/>
  <c r="F871" i="6" s="1"/>
  <c r="E544" i="6"/>
  <c r="F544" i="6" s="1"/>
  <c r="E545" i="6"/>
  <c r="F545" i="6" s="1"/>
  <c r="E546" i="6"/>
  <c r="F546" i="6" s="1"/>
  <c r="E547" i="6"/>
  <c r="F547" i="6" s="1"/>
  <c r="E548" i="6"/>
  <c r="F548" i="6" s="1"/>
  <c r="E549" i="6"/>
  <c r="F549" i="6" s="1"/>
  <c r="E550" i="6"/>
  <c r="F550" i="6" s="1"/>
  <c r="E551" i="6"/>
  <c r="F551" i="6" s="1"/>
  <c r="E552" i="6"/>
  <c r="F552" i="6" s="1"/>
  <c r="E553" i="6"/>
  <c r="F553" i="6" s="1"/>
  <c r="E554" i="6"/>
  <c r="F554" i="6" s="1"/>
  <c r="E555" i="6"/>
  <c r="F555" i="6" s="1"/>
  <c r="E556" i="6"/>
  <c r="F556" i="6" s="1"/>
  <c r="E557" i="6"/>
  <c r="F557" i="6" s="1"/>
  <c r="E558" i="6"/>
  <c r="F558" i="6" s="1"/>
  <c r="E559" i="6"/>
  <c r="F559" i="6" s="1"/>
  <c r="E560" i="6"/>
  <c r="F560" i="6" s="1"/>
  <c r="E561" i="6"/>
  <c r="F561" i="6" s="1"/>
  <c r="E562" i="6"/>
  <c r="F562" i="6" s="1"/>
  <c r="E869" i="6"/>
  <c r="F869" i="6" s="1"/>
  <c r="E808" i="6"/>
  <c r="F808" i="6" s="1"/>
  <c r="E940" i="6"/>
  <c r="F940" i="6" s="1"/>
  <c r="E941" i="6"/>
  <c r="F941" i="6" s="1"/>
  <c r="E942" i="6"/>
  <c r="F942" i="6" s="1"/>
  <c r="E943" i="6"/>
  <c r="F943" i="6" s="1"/>
  <c r="E944" i="6"/>
  <c r="F944" i="6" s="1"/>
  <c r="E945" i="6"/>
  <c r="F945" i="6" s="1"/>
  <c r="E946" i="6"/>
  <c r="F946" i="6" s="1"/>
  <c r="E947" i="6"/>
  <c r="F947" i="6" s="1"/>
  <c r="E948" i="6"/>
  <c r="F948" i="6" s="1"/>
  <c r="E949" i="6"/>
  <c r="F949" i="6" s="1"/>
  <c r="E886" i="6"/>
  <c r="F886" i="6" s="1"/>
  <c r="E887" i="6"/>
  <c r="F887" i="6" s="1"/>
  <c r="E888" i="6"/>
  <c r="F888" i="6" s="1"/>
  <c r="E889" i="6"/>
  <c r="F889" i="6" s="1"/>
  <c r="E890" i="6"/>
  <c r="F890" i="6" s="1"/>
  <c r="E891" i="6"/>
  <c r="F891" i="6" s="1"/>
  <c r="E892" i="6"/>
  <c r="F892" i="6" s="1"/>
  <c r="E893" i="6"/>
  <c r="F893" i="6" s="1"/>
  <c r="E894" i="6"/>
  <c r="F894" i="6" s="1"/>
  <c r="E895" i="6"/>
  <c r="F895" i="6" s="1"/>
  <c r="E927" i="6"/>
  <c r="F927" i="6" s="1"/>
  <c r="E951" i="6"/>
  <c r="F951" i="6" s="1"/>
  <c r="E959" i="6"/>
  <c r="F959" i="6" s="1"/>
  <c r="E563" i="6"/>
  <c r="F563" i="6" s="1"/>
  <c r="E897" i="6"/>
  <c r="F897" i="6" s="1"/>
  <c r="E912" i="6"/>
  <c r="F912" i="6" s="1"/>
  <c r="E879" i="6"/>
  <c r="F879" i="6" s="1"/>
  <c r="E809" i="6"/>
  <c r="F809" i="6" s="1"/>
  <c r="E564" i="6"/>
  <c r="F564" i="6" s="1"/>
  <c r="E565" i="6"/>
  <c r="F565" i="6" s="1"/>
  <c r="E566" i="6"/>
  <c r="F566" i="6" s="1"/>
  <c r="E567" i="6"/>
  <c r="F567" i="6" s="1"/>
  <c r="E568" i="6"/>
  <c r="F568" i="6" s="1"/>
  <c r="E569" i="6"/>
  <c r="F569" i="6" s="1"/>
  <c r="E570" i="6"/>
  <c r="F570" i="6" s="1"/>
  <c r="E571" i="6"/>
  <c r="F571" i="6" s="1"/>
  <c r="E572" i="6"/>
  <c r="F572" i="6" s="1"/>
  <c r="E573" i="6"/>
  <c r="F573" i="6" s="1"/>
  <c r="E574" i="6"/>
  <c r="F574" i="6" s="1"/>
  <c r="E575" i="6"/>
  <c r="F575" i="6" s="1"/>
  <c r="E576" i="6"/>
  <c r="F576" i="6" s="1"/>
  <c r="E577" i="6"/>
  <c r="F577" i="6" s="1"/>
  <c r="E810" i="6"/>
  <c r="F810" i="6" s="1"/>
  <c r="E957" i="6"/>
  <c r="F957" i="6" s="1"/>
  <c r="E578" i="6"/>
  <c r="F578" i="6" s="1"/>
  <c r="E960" i="6"/>
  <c r="F960" i="6" s="1"/>
  <c r="E579" i="6"/>
  <c r="F579" i="6" s="1"/>
  <c r="E580" i="6"/>
  <c r="F580" i="6" s="1"/>
  <c r="E581" i="6"/>
  <c r="F581" i="6" s="1"/>
  <c r="E582" i="6"/>
  <c r="F582" i="6" s="1"/>
  <c r="E583" i="6"/>
  <c r="F583" i="6" s="1"/>
  <c r="E584" i="6"/>
  <c r="F584" i="6" s="1"/>
  <c r="E811" i="6"/>
  <c r="F811" i="6" s="1"/>
  <c r="E585" i="6"/>
  <c r="F585" i="6" s="1"/>
  <c r="E586" i="6"/>
  <c r="F586" i="6" s="1"/>
  <c r="E587" i="6"/>
  <c r="F587" i="6" s="1"/>
  <c r="E588" i="6"/>
  <c r="F588" i="6" s="1"/>
  <c r="E872" i="6"/>
  <c r="F872" i="6" s="1"/>
  <c r="E589" i="6"/>
  <c r="F589" i="6" s="1"/>
  <c r="E590" i="6"/>
  <c r="F590" i="6" s="1"/>
  <c r="E873" i="6"/>
  <c r="F873" i="6" s="1"/>
  <c r="E591" i="6"/>
  <c r="F591" i="6" s="1"/>
  <c r="E592" i="6"/>
  <c r="F592" i="6" s="1"/>
  <c r="E593" i="6"/>
  <c r="F593" i="6" s="1"/>
  <c r="E594" i="6"/>
  <c r="F594" i="6" s="1"/>
  <c r="E595" i="6"/>
  <c r="F595" i="6" s="1"/>
  <c r="E596" i="6"/>
  <c r="F596" i="6" s="1"/>
  <c r="E597" i="6"/>
  <c r="F597" i="6" s="1"/>
  <c r="E598" i="6"/>
  <c r="F598" i="6" s="1"/>
  <c r="E599" i="6"/>
  <c r="F599" i="6" s="1"/>
  <c r="E830" i="6"/>
  <c r="F830" i="6" s="1"/>
  <c r="E600" i="6"/>
  <c r="F600" i="6" s="1"/>
  <c r="E601" i="6"/>
  <c r="F601" i="6" s="1"/>
  <c r="E602" i="6"/>
  <c r="F602" i="6" s="1"/>
  <c r="E603" i="6"/>
  <c r="F603" i="6" s="1"/>
  <c r="E604" i="6"/>
  <c r="F604" i="6" s="1"/>
  <c r="E605" i="6"/>
  <c r="F605" i="6" s="1"/>
  <c r="E606" i="6"/>
  <c r="F606" i="6" s="1"/>
  <c r="E607" i="6"/>
  <c r="F607" i="6" s="1"/>
  <c r="E608" i="6"/>
  <c r="F608" i="6" s="1"/>
  <c r="E609" i="6"/>
  <c r="F609" i="6" s="1"/>
  <c r="E610" i="6"/>
  <c r="F610" i="6" s="1"/>
  <c r="E859" i="6"/>
  <c r="F859" i="6" s="1"/>
  <c r="E611" i="6"/>
  <c r="F611" i="6" s="1"/>
  <c r="E612" i="6"/>
  <c r="F612" i="6" s="1"/>
  <c r="E812" i="6"/>
  <c r="F812" i="6" s="1"/>
  <c r="E613" i="6"/>
  <c r="F613" i="6" s="1"/>
  <c r="E614" i="6"/>
  <c r="F614" i="6" s="1"/>
  <c r="E615" i="6"/>
  <c r="F615" i="6" s="1"/>
  <c r="E616" i="6"/>
  <c r="F616" i="6" s="1"/>
  <c r="E617" i="6"/>
  <c r="F617" i="6" s="1"/>
  <c r="E618" i="6"/>
  <c r="F618" i="6" s="1"/>
  <c r="E823" i="6"/>
  <c r="F823" i="6" s="1"/>
  <c r="E619" i="6"/>
  <c r="F619" i="6" s="1"/>
  <c r="E813" i="6"/>
  <c r="F813" i="6" s="1"/>
  <c r="E620" i="6"/>
  <c r="F620" i="6" s="1"/>
  <c r="E621" i="6"/>
  <c r="F621" i="6" s="1"/>
  <c r="E622" i="6"/>
  <c r="F622" i="6" s="1"/>
  <c r="E623" i="6"/>
  <c r="F623" i="6" s="1"/>
  <c r="E624" i="6"/>
  <c r="F624" i="6" s="1"/>
  <c r="E625" i="6"/>
  <c r="F625" i="6" s="1"/>
  <c r="E626" i="6"/>
  <c r="F626" i="6" s="1"/>
  <c r="E627" i="6"/>
  <c r="F627" i="6" s="1"/>
  <c r="E628" i="6"/>
  <c r="F628" i="6" s="1"/>
  <c r="E629" i="6"/>
  <c r="F629" i="6" s="1"/>
  <c r="E630" i="6"/>
  <c r="F630" i="6" s="1"/>
  <c r="E631" i="6"/>
  <c r="F631" i="6" s="1"/>
  <c r="E632" i="6"/>
  <c r="F632" i="6" s="1"/>
  <c r="E633" i="6"/>
  <c r="F633" i="6" s="1"/>
  <c r="E634" i="6"/>
  <c r="F634" i="6" s="1"/>
  <c r="E635" i="6"/>
  <c r="F635" i="6" s="1"/>
  <c r="E636" i="6"/>
  <c r="F636" i="6" s="1"/>
  <c r="E637" i="6"/>
  <c r="F637" i="6" s="1"/>
  <c r="E638" i="6"/>
  <c r="F638" i="6" s="1"/>
  <c r="E639" i="6"/>
  <c r="F639" i="6" s="1"/>
  <c r="E877" i="6"/>
  <c r="F877" i="6" s="1"/>
  <c r="E640" i="6"/>
  <c r="F640" i="6" s="1"/>
  <c r="E641" i="6"/>
  <c r="F641" i="6" s="1"/>
  <c r="E642" i="6"/>
  <c r="F642" i="6" s="1"/>
  <c r="E874" i="6"/>
  <c r="F874" i="6" s="1"/>
  <c r="E831" i="6"/>
  <c r="F831" i="6" s="1"/>
  <c r="E643" i="6"/>
  <c r="F643" i="6" s="1"/>
  <c r="E644" i="6"/>
  <c r="F644" i="6" s="1"/>
  <c r="E645" i="6"/>
  <c r="F645" i="6" s="1"/>
  <c r="E646" i="6"/>
  <c r="F646" i="6" s="1"/>
  <c r="E647" i="6"/>
  <c r="F647" i="6" s="1"/>
  <c r="E648" i="6"/>
  <c r="F648" i="6" s="1"/>
  <c r="E649" i="6"/>
  <c r="F649" i="6" s="1"/>
  <c r="E650" i="6"/>
  <c r="F650" i="6" s="1"/>
  <c r="E651" i="6"/>
  <c r="F651" i="6" s="1"/>
  <c r="E652" i="6"/>
  <c r="F652" i="6" s="1"/>
  <c r="E653" i="6"/>
  <c r="F653" i="6" s="1"/>
  <c r="E654" i="6"/>
  <c r="F654" i="6" s="1"/>
  <c r="E906" i="6"/>
  <c r="F906" i="6" s="1"/>
  <c r="E655" i="6"/>
  <c r="F655" i="6" s="1"/>
  <c r="E865" i="6"/>
  <c r="F865" i="6" s="1"/>
  <c r="E656" i="6"/>
  <c r="F656" i="6" s="1"/>
  <c r="E657" i="6"/>
  <c r="F657" i="6" s="1"/>
  <c r="E658" i="6"/>
  <c r="F658" i="6" s="1"/>
  <c r="E659" i="6"/>
  <c r="F659" i="6" s="1"/>
  <c r="E814" i="6"/>
  <c r="F814" i="6" s="1"/>
  <c r="E660" i="6"/>
  <c r="F660" i="6" s="1"/>
  <c r="E661" i="6"/>
  <c r="F661" i="6" s="1"/>
  <c r="E815" i="6"/>
  <c r="F815" i="6" s="1"/>
  <c r="E816" i="6"/>
  <c r="F816" i="6" s="1"/>
  <c r="E885" i="6"/>
  <c r="F885" i="6" s="1"/>
  <c r="E883" i="6"/>
  <c r="F883" i="6" s="1"/>
  <c r="E884" i="6"/>
  <c r="F884" i="6" s="1"/>
  <c r="E899" i="6"/>
  <c r="F899" i="6" s="1"/>
  <c r="E662" i="6"/>
  <c r="F662" i="6" s="1"/>
  <c r="E663" i="6"/>
  <c r="F663" i="6" s="1"/>
  <c r="E664" i="6"/>
  <c r="F664" i="6" s="1"/>
  <c r="E665" i="6"/>
  <c r="F665" i="6" s="1"/>
  <c r="E666" i="6"/>
  <c r="F666" i="6" s="1"/>
  <c r="E667" i="6"/>
  <c r="F667" i="6" s="1"/>
  <c r="E668" i="6"/>
  <c r="F668" i="6" s="1"/>
  <c r="E669" i="6"/>
  <c r="F669" i="6" s="1"/>
  <c r="E670" i="6"/>
  <c r="F670" i="6" s="1"/>
  <c r="E671" i="6"/>
  <c r="F671" i="6" s="1"/>
  <c r="E672" i="6"/>
  <c r="F672" i="6" s="1"/>
  <c r="E673" i="6"/>
  <c r="F673" i="6" s="1"/>
  <c r="E880" i="6"/>
  <c r="F880" i="6" s="1"/>
  <c r="E881" i="6"/>
  <c r="F881" i="6" s="1"/>
  <c r="E882" i="6"/>
  <c r="F882" i="6" s="1"/>
  <c r="E674" i="6"/>
  <c r="F674" i="6" s="1"/>
  <c r="E675" i="6"/>
  <c r="F675" i="6" s="1"/>
  <c r="E676" i="6"/>
  <c r="F676" i="6" s="1"/>
  <c r="E677" i="6"/>
  <c r="F677" i="6" s="1"/>
  <c r="E678" i="6"/>
  <c r="F678" i="6" s="1"/>
  <c r="E679" i="6"/>
  <c r="F679" i="6" s="1"/>
  <c r="E824" i="6"/>
  <c r="F824" i="6" s="1"/>
  <c r="E680" i="6"/>
  <c r="F680" i="6" s="1"/>
  <c r="E681" i="6"/>
  <c r="F681" i="6" s="1"/>
  <c r="E825" i="6"/>
  <c r="F825" i="6" s="1"/>
  <c r="E682" i="6"/>
  <c r="F682" i="6" s="1"/>
  <c r="E683" i="6"/>
  <c r="F683" i="6" s="1"/>
  <c r="E684" i="6"/>
  <c r="F684" i="6" s="1"/>
  <c r="E685" i="6"/>
  <c r="F685" i="6" s="1"/>
  <c r="E686" i="6"/>
  <c r="F686" i="6" s="1"/>
  <c r="E687" i="6"/>
  <c r="F687" i="6" s="1"/>
  <c r="E688" i="6"/>
  <c r="F688" i="6" s="1"/>
  <c r="E907" i="6"/>
  <c r="F907" i="6" s="1"/>
  <c r="E908" i="6"/>
  <c r="F908" i="6" s="1"/>
  <c r="E909" i="6"/>
  <c r="F909" i="6" s="1"/>
  <c r="E910" i="6"/>
  <c r="F910" i="6" s="1"/>
  <c r="E689" i="6"/>
  <c r="F689" i="6" s="1"/>
  <c r="E690" i="6"/>
  <c r="F690" i="6" s="1"/>
  <c r="E691" i="6"/>
  <c r="F691" i="6" s="1"/>
  <c r="E692" i="6"/>
  <c r="F692" i="6" s="1"/>
  <c r="E693" i="6"/>
  <c r="F693" i="6" s="1"/>
  <c r="E694" i="6"/>
  <c r="F694" i="6" s="1"/>
  <c r="E695" i="6"/>
  <c r="F695" i="6" s="1"/>
  <c r="E696" i="6"/>
  <c r="F696" i="6" s="1"/>
  <c r="E697" i="6"/>
  <c r="F697" i="6" s="1"/>
  <c r="E698" i="6"/>
  <c r="F698" i="6" s="1"/>
  <c r="E699" i="6"/>
  <c r="F699" i="6" s="1"/>
  <c r="E700" i="6"/>
  <c r="F700" i="6" s="1"/>
  <c r="E701" i="6"/>
  <c r="F701" i="6" s="1"/>
  <c r="E702" i="6"/>
  <c r="F702" i="6" s="1"/>
  <c r="E703" i="6"/>
  <c r="F703" i="6" s="1"/>
  <c r="E704" i="6"/>
  <c r="F704" i="6" s="1"/>
  <c r="E705" i="6"/>
  <c r="F705" i="6" s="1"/>
  <c r="E706" i="6"/>
  <c r="F706" i="6" s="1"/>
  <c r="E707" i="6"/>
  <c r="F707" i="6" s="1"/>
  <c r="E708" i="6"/>
  <c r="F708" i="6" s="1"/>
  <c r="E709" i="6"/>
  <c r="F709" i="6" s="1"/>
  <c r="E710" i="6"/>
  <c r="F710" i="6" s="1"/>
  <c r="E711" i="6"/>
  <c r="F711" i="6" s="1"/>
  <c r="E866" i="6"/>
  <c r="F866" i="6" s="1"/>
  <c r="E904" i="6"/>
  <c r="F904" i="6" s="1"/>
  <c r="E712" i="6"/>
  <c r="F712" i="6" s="1"/>
  <c r="E713" i="6"/>
  <c r="F713" i="6" s="1"/>
  <c r="E714" i="6"/>
  <c r="F714" i="6" s="1"/>
  <c r="E715" i="6"/>
  <c r="F715" i="6" s="1"/>
  <c r="E716" i="6"/>
  <c r="F716" i="6" s="1"/>
  <c r="E717" i="6"/>
  <c r="F717" i="6" s="1"/>
  <c r="E718" i="6"/>
  <c r="F718" i="6" s="1"/>
  <c r="E719" i="6"/>
  <c r="F719" i="6" s="1"/>
  <c r="E932" i="6"/>
  <c r="F932" i="6" s="1"/>
  <c r="E933" i="6"/>
  <c r="F933" i="6" s="1"/>
  <c r="E934" i="6"/>
  <c r="F934" i="6" s="1"/>
  <c r="E898" i="6"/>
  <c r="F898" i="6" s="1"/>
  <c r="E875" i="6"/>
  <c r="F875" i="6" s="1"/>
  <c r="E817" i="6"/>
  <c r="F817" i="6" s="1"/>
  <c r="E720" i="6"/>
  <c r="F720" i="6" s="1"/>
  <c r="E721" i="6"/>
  <c r="F721" i="6" s="1"/>
  <c r="E818" i="6"/>
  <c r="F818" i="6" s="1"/>
  <c r="E819" i="6"/>
  <c r="F819" i="6" s="1"/>
  <c r="E820" i="6"/>
  <c r="F820" i="6" s="1"/>
  <c r="E722" i="6"/>
  <c r="F722" i="6" s="1"/>
  <c r="E900" i="6"/>
  <c r="F900" i="6" s="1"/>
  <c r="E901" i="6"/>
  <c r="F901" i="6" s="1"/>
  <c r="E723" i="6"/>
  <c r="F723" i="6" s="1"/>
  <c r="E6" i="6"/>
  <c r="F6" i="6" s="1"/>
  <c r="F72" i="2"/>
  <c r="F141" i="2"/>
  <c r="F55" i="2"/>
  <c r="F221" i="2"/>
  <c r="F115" i="2"/>
  <c r="F411" i="2"/>
  <c r="F92" i="2"/>
  <c r="F327" i="2"/>
  <c r="F200" i="2"/>
  <c r="F294" i="2"/>
  <c r="F153" i="2"/>
  <c r="F307" i="2"/>
  <c r="F132" i="2"/>
  <c r="F191" i="2"/>
  <c r="F174" i="2"/>
  <c r="F206" i="2"/>
  <c r="F48" i="2"/>
  <c r="F145" i="2"/>
  <c r="F348" i="2"/>
  <c r="F365" i="2"/>
  <c r="F84" i="2"/>
  <c r="F112" i="2"/>
  <c r="F252" i="2"/>
  <c r="F424" i="2"/>
  <c r="F422" i="2"/>
  <c r="F215" i="2"/>
  <c r="F35" i="2"/>
  <c r="F529" i="2"/>
  <c r="F136" i="2"/>
  <c r="F444" i="2"/>
  <c r="F60" i="2"/>
  <c r="F443" i="2"/>
  <c r="F220" i="2"/>
  <c r="F353" i="2"/>
  <c r="F70" i="2"/>
  <c r="F199" i="2"/>
</calcChain>
</file>

<file path=xl/sharedStrings.xml><?xml version="1.0" encoding="utf-8"?>
<sst xmlns="http://schemas.openxmlformats.org/spreadsheetml/2006/main" count="8054" uniqueCount="1664">
  <si>
    <t>LIGHT TRUCK RADIAL</t>
  </si>
  <si>
    <t>SIZE</t>
  </si>
  <si>
    <t xml:space="preserve">BRAND </t>
  </si>
  <si>
    <t>PRICE</t>
  </si>
  <si>
    <t>FET</t>
  </si>
  <si>
    <t>LINE DESC</t>
  </si>
  <si>
    <t>SKU</t>
  </si>
  <si>
    <t>LT215/85R-16/10</t>
  </si>
  <si>
    <t>TBC</t>
  </si>
  <si>
    <t>TERRAMAX HT     AP  BW</t>
  </si>
  <si>
    <t>LT215/85R-16/10 R</t>
  </si>
  <si>
    <t>DEAN T</t>
  </si>
  <si>
    <t>TOYO</t>
  </si>
  <si>
    <t>LT215/85R-16/10 S</t>
  </si>
  <si>
    <t>LT215/85R-16/10 Q</t>
  </si>
  <si>
    <t>M55             TRP BW</t>
  </si>
  <si>
    <t>LT235/85R-16/10</t>
  </si>
  <si>
    <t>LT235/85R-16/10 R</t>
  </si>
  <si>
    <t>W/CTY TRAIL 4SX AP  BW</t>
  </si>
  <si>
    <t>LT235/85R-16/10 Q</t>
  </si>
  <si>
    <t>COOPER</t>
  </si>
  <si>
    <t>MCRFT COURS MXT TRP BW</t>
  </si>
  <si>
    <t>MAXXIS</t>
  </si>
  <si>
    <t>BHORN MT762     TRP BW</t>
  </si>
  <si>
    <t>LT235/85R-16/10 P</t>
  </si>
  <si>
    <t>OPEN CTY MT     TR  BW</t>
  </si>
  <si>
    <t>LT235/85R-16/10 N</t>
  </si>
  <si>
    <t>LT255/85R-16/8</t>
  </si>
  <si>
    <t>LT255/85R-16/10 Q</t>
  </si>
  <si>
    <t>LT255/85R-16/10 P</t>
  </si>
  <si>
    <t>LT235/80R-17/10 R</t>
  </si>
  <si>
    <t>TERRAMAX HLT    AS  BW</t>
  </si>
  <si>
    <t>W/CTY TRAIL 4SX AP  OW</t>
  </si>
  <si>
    <t>LT235/80R-17/10 Q</t>
  </si>
  <si>
    <t>LT235/80R-17/10</t>
  </si>
  <si>
    <t>P215/75R-15  100S</t>
  </si>
  <si>
    <t>TERRAMAX HT     AP  OW</t>
  </si>
  <si>
    <t>LT215/75R-15/6  Q</t>
  </si>
  <si>
    <t>P225/75R-15  102S</t>
  </si>
  <si>
    <t>P235/75R-15  105T</t>
  </si>
  <si>
    <t>LT235/75R-15/6</t>
  </si>
  <si>
    <t>MSTRCRFT STR    AS  OW</t>
  </si>
  <si>
    <t>235/75R-15   109S</t>
  </si>
  <si>
    <t>LT235/75R-15/6  R</t>
  </si>
  <si>
    <t>P235/75R-15XL   S</t>
  </si>
  <si>
    <t>P235/75R-15  105S</t>
  </si>
  <si>
    <t>BHORN MT762     TRP OW</t>
  </si>
  <si>
    <t>LT235/75R-15/6  S</t>
  </si>
  <si>
    <t>LT235/75R-15/6  Q</t>
  </si>
  <si>
    <t>LT225/75R-16/10</t>
  </si>
  <si>
    <t>TERRAMAX HT     AS  BW</t>
  </si>
  <si>
    <t>225/75R-16C  121R</t>
  </si>
  <si>
    <t>AMERIC</t>
  </si>
  <si>
    <t>THUND R402      RB  BW</t>
  </si>
  <si>
    <t>LT225/75R-16/10 S</t>
  </si>
  <si>
    <t>LT225/75R-16/10 N</t>
  </si>
  <si>
    <t>P245/75R-16  111T</t>
  </si>
  <si>
    <t>LT245/75R-16/10</t>
  </si>
  <si>
    <t>LT245/75R-16/10 R</t>
  </si>
  <si>
    <t>TERRAMAX HLT    AS  OW</t>
  </si>
  <si>
    <t>245/75R-16   111S</t>
  </si>
  <si>
    <t>LT245/75R-16/10 S</t>
  </si>
  <si>
    <t>LT245/75R-16/10 Q</t>
  </si>
  <si>
    <t>LT245/75R-16/10 P</t>
  </si>
  <si>
    <t>P265/75R-16  116T</t>
  </si>
  <si>
    <t>TERRAMAX HT     AS  OW</t>
  </si>
  <si>
    <t>LT265/75R-16/10</t>
  </si>
  <si>
    <t>265/75R-16   116S</t>
  </si>
  <si>
    <t>LT265/75R-16/10 R</t>
  </si>
  <si>
    <t>LT265/75R-16/6  R</t>
  </si>
  <si>
    <t>LT265/75R-16/10 S</t>
  </si>
  <si>
    <t>P265/75R-16  114T</t>
  </si>
  <si>
    <t>LT265/75R-16/10 Q</t>
  </si>
  <si>
    <t>MCRFT COURS MXT TRP OW</t>
  </si>
  <si>
    <t>FEDERA</t>
  </si>
  <si>
    <t>COURAGIA M/T    TR  OW</t>
  </si>
  <si>
    <t>RAZR MT         TR  BW</t>
  </si>
  <si>
    <t>LT265/75R-16/10 P</t>
  </si>
  <si>
    <t>LT285/75R-16/10 S</t>
  </si>
  <si>
    <t>LT285/75R-16/10 Q</t>
  </si>
  <si>
    <t>LT285/75R-16/10</t>
  </si>
  <si>
    <t>LT285/75R-16/10 P</t>
  </si>
  <si>
    <t>LT315/75R-16/10 Q</t>
  </si>
  <si>
    <t>LT315/75R-16/10 R</t>
  </si>
  <si>
    <t>LT225/75R-17/10</t>
  </si>
  <si>
    <t>P235/75R-17  108T</t>
  </si>
  <si>
    <t>HANKOO</t>
  </si>
  <si>
    <t>LT245/75R-17/10 S</t>
  </si>
  <si>
    <t>LT245/75R-17/10 Q</t>
  </si>
  <si>
    <t>LT285/75R-17/10 S</t>
  </si>
  <si>
    <t>LT285/75R-17/10 P</t>
  </si>
  <si>
    <t>LT285/75R-18/10 Q</t>
  </si>
  <si>
    <t>LT285/75R-18/10 S</t>
  </si>
  <si>
    <t>LT285/75R-18/10 P</t>
  </si>
  <si>
    <t>195/75R-16C  107R</t>
  </si>
  <si>
    <t>215/70R-16   100H</t>
  </si>
  <si>
    <t>HT-760          AP  OW</t>
  </si>
  <si>
    <t>P225/70R-16  103T</t>
  </si>
  <si>
    <t>P225/70R-16  101T</t>
  </si>
  <si>
    <t>P235/70R-16  106T</t>
  </si>
  <si>
    <t>235/70R-16   106S</t>
  </si>
  <si>
    <t>P235/70R-16  104T</t>
  </si>
  <si>
    <t>245/70R-16   107T</t>
  </si>
  <si>
    <t>255/70R-16   111T</t>
  </si>
  <si>
    <t>P265/70R-16  112T</t>
  </si>
  <si>
    <t>265/70R-16   112T</t>
  </si>
  <si>
    <t>P265/70R-16  111T</t>
  </si>
  <si>
    <t>LT305/70R-16/10 P</t>
  </si>
  <si>
    <t>LT385/70R-16/8  Q</t>
  </si>
  <si>
    <t>235/70R-17XL 109T</t>
  </si>
  <si>
    <t>W/SPIRIT HXT    AS  BW</t>
  </si>
  <si>
    <t>P245/70R-17  110T</t>
  </si>
  <si>
    <t>LT245/70R-17/10 S</t>
  </si>
  <si>
    <t>LT245/70R-17/8</t>
  </si>
  <si>
    <t>LT245/70R-17/10</t>
  </si>
  <si>
    <t>P265/70R-17  115T</t>
  </si>
  <si>
    <t>LT265/70R-17/10</t>
  </si>
  <si>
    <t>265/70R-17   115S</t>
  </si>
  <si>
    <t>LT265/70R-17/10 R</t>
  </si>
  <si>
    <t>P265/70R-17  113T</t>
  </si>
  <si>
    <t>LT265/70R-17/10 S</t>
  </si>
  <si>
    <t>LT265/70R-17/10 Q</t>
  </si>
  <si>
    <t>LT265/70R-17/10 P</t>
  </si>
  <si>
    <t>P285/70R-17  117T</t>
  </si>
  <si>
    <t>LT285/70R-17/10 Q</t>
  </si>
  <si>
    <t>LT285/70R-17/10 S</t>
  </si>
  <si>
    <t>LT285/70R-17/10</t>
  </si>
  <si>
    <t>LT285/70R-17/10 P</t>
  </si>
  <si>
    <t>LT295/70R-17/10 Q</t>
  </si>
  <si>
    <t>LT295/70R-17/10 P</t>
  </si>
  <si>
    <t>LT315/70R-17/8  Q</t>
  </si>
  <si>
    <t>LT315/70R-17/10 Q</t>
  </si>
  <si>
    <t>255/70R-18   112T</t>
  </si>
  <si>
    <t>P255/70R-18  112T</t>
  </si>
  <si>
    <t>265/70R-18   116T</t>
  </si>
  <si>
    <t>LT265/70R-18/10 R</t>
  </si>
  <si>
    <t>LT265/70R-18/10 Q</t>
  </si>
  <si>
    <t>LT275/70R-18/10 S</t>
  </si>
  <si>
    <t>LT275/70R-18/10 R</t>
  </si>
  <si>
    <t>LT275/70R-18/10</t>
  </si>
  <si>
    <t>LT275/70R-18/10 Q</t>
  </si>
  <si>
    <t>LT275/70R-18/10 N</t>
  </si>
  <si>
    <t>LT275/70R-18/10 P</t>
  </si>
  <si>
    <t>LT285/70R-18/10 Q</t>
  </si>
  <si>
    <t>LT295/70R-18/10 Q</t>
  </si>
  <si>
    <t>LT295/70R-18/10 P</t>
  </si>
  <si>
    <t>LT305/70R-18/10 Q</t>
  </si>
  <si>
    <t>LT315/70R-18/10 Q</t>
  </si>
  <si>
    <t>225/70R-19.5/12</t>
  </si>
  <si>
    <t>M-143           RB</t>
  </si>
  <si>
    <t>225/70R-19.5/14</t>
  </si>
  <si>
    <t>M-608           TRP BW</t>
  </si>
  <si>
    <t>BRIDGE</t>
  </si>
  <si>
    <t>MICHEL</t>
  </si>
  <si>
    <t>XZE          TL RB</t>
  </si>
  <si>
    <t>XDS2            TR  BW</t>
  </si>
  <si>
    <t>245/70R-19.5/16</t>
  </si>
  <si>
    <t>CMA</t>
  </si>
  <si>
    <t>DCOIN RLB1      TR</t>
  </si>
  <si>
    <t>CMA LL</t>
  </si>
  <si>
    <t>DCOIN RLB490    TR</t>
  </si>
  <si>
    <t>OHTSU</t>
  </si>
  <si>
    <t>RI-151       TL RB</t>
  </si>
  <si>
    <t>245/70R-19.5/14</t>
  </si>
  <si>
    <t>235/65R-16/10C  R</t>
  </si>
  <si>
    <t>COURAGIA XUV    AS  BW</t>
  </si>
  <si>
    <t>P225/65R-17/4   T</t>
  </si>
  <si>
    <t>AT-771          AP  OW</t>
  </si>
  <si>
    <t>P225/65R-17  102S</t>
  </si>
  <si>
    <t>225/65R-17XL 106V</t>
  </si>
  <si>
    <t>PROX S/T III    AS  BW</t>
  </si>
  <si>
    <t>225/65R-17   102H</t>
  </si>
  <si>
    <t>235/65R-17   104T</t>
  </si>
  <si>
    <t>235/65R-17   108V</t>
  </si>
  <si>
    <t>235/65R-17   104H</t>
  </si>
  <si>
    <t>P245/65R-17  107T</t>
  </si>
  <si>
    <t>245/65R-17   107S</t>
  </si>
  <si>
    <t>P245/65R-17  105T</t>
  </si>
  <si>
    <t>265/65R-17   112S</t>
  </si>
  <si>
    <t>P265/65R-17  112S</t>
  </si>
  <si>
    <t>P265/65R-17  110T</t>
  </si>
  <si>
    <t>235/65R-18XL 110V</t>
  </si>
  <si>
    <t>255/65R-18   109T</t>
  </si>
  <si>
    <t>265/65R-18   114T</t>
  </si>
  <si>
    <t>275/65R-18   116T</t>
  </si>
  <si>
    <t>LT275/65R-18/10 S</t>
  </si>
  <si>
    <t>P275/65R-18  114T</t>
  </si>
  <si>
    <t>LT275/65R-18/6  T</t>
  </si>
  <si>
    <t>LT275/65R-18/10 Q</t>
  </si>
  <si>
    <t>LT275/65R-18/10</t>
  </si>
  <si>
    <t>LT275/65R-18/10 P</t>
  </si>
  <si>
    <t>LT285/65R-18/10 S</t>
  </si>
  <si>
    <t>LT285/65R-18/10 Q</t>
  </si>
  <si>
    <t>LT275/65R-20/10 S</t>
  </si>
  <si>
    <t>LT275/65R-20/10 Q</t>
  </si>
  <si>
    <t>LT275/65R-20/10 P</t>
  </si>
  <si>
    <t>LT295/65R-20/10 Q</t>
  </si>
  <si>
    <t>LT295/65R-20/10 P</t>
  </si>
  <si>
    <t>235/65R-16C  121R</t>
  </si>
  <si>
    <t>P235/60R-17  102T</t>
  </si>
  <si>
    <t>255/60R-17XL 110V</t>
  </si>
  <si>
    <t>275/60R-17   110V</t>
  </si>
  <si>
    <t>RH06            AS  BW</t>
  </si>
  <si>
    <t>275/60R-17XL 110V</t>
  </si>
  <si>
    <t>235/60R-18XL 107V</t>
  </si>
  <si>
    <t>COURAGIA FX     AS  BW</t>
  </si>
  <si>
    <t>245/60R-18   105V</t>
  </si>
  <si>
    <t>255/60R-18XL 112V</t>
  </si>
  <si>
    <t>265/60R-18XL 114V</t>
  </si>
  <si>
    <t>P265/60R-18  109T</t>
  </si>
  <si>
    <t>285/60R-18   116V</t>
  </si>
  <si>
    <t>RA33            AS  BW</t>
  </si>
  <si>
    <t>285/60R-18XL 120V</t>
  </si>
  <si>
    <t>LT325/60R-18/10 S</t>
  </si>
  <si>
    <t>P255/60R-19  109H</t>
  </si>
  <si>
    <t>275/60R-20   115T</t>
  </si>
  <si>
    <t>P275/60R-20  114T</t>
  </si>
  <si>
    <t>LT295/60R-20/10 Q</t>
  </si>
  <si>
    <t>LT295/60R-20/10 P</t>
  </si>
  <si>
    <t>LT315/60R-20/10 Q</t>
  </si>
  <si>
    <t>185/60R-15C   94T</t>
  </si>
  <si>
    <t>275/55R-17   109V</t>
  </si>
  <si>
    <t>225/55R-18XL 102V</t>
  </si>
  <si>
    <t>235/55R-18   100V</t>
  </si>
  <si>
    <t>255/55R-18XL 109V</t>
  </si>
  <si>
    <t>255/55R-18XL 109H</t>
  </si>
  <si>
    <t>PIRELL</t>
  </si>
  <si>
    <t>SCORP VERDE     RF  BW</t>
  </si>
  <si>
    <t>255/55R-18   109H</t>
  </si>
  <si>
    <t>235/55R-19XL 105V</t>
  </si>
  <si>
    <t>235/55ZR-19XL   W</t>
  </si>
  <si>
    <t>245/55R-19   103V</t>
  </si>
  <si>
    <t>255/55R-19XL 111V</t>
  </si>
  <si>
    <t>235/55R-20XL 105V</t>
  </si>
  <si>
    <t>275/55R-20XL 117V</t>
  </si>
  <si>
    <t>275/55R-20   117T</t>
  </si>
  <si>
    <t>LT275/55R-20/8  P</t>
  </si>
  <si>
    <t>LT295/55R-20/10 Q</t>
  </si>
  <si>
    <t>LT295/55R-20/10 P</t>
  </si>
  <si>
    <t>LT305/55R-20/10 Q</t>
  </si>
  <si>
    <t>LT305/55R-20/10 S</t>
  </si>
  <si>
    <t>LT305/55R-20/12 Q</t>
  </si>
  <si>
    <t>SS-595              BW</t>
  </si>
  <si>
    <t>235/50R-19    99V</t>
  </si>
  <si>
    <t>255/50ZR-19XL   W</t>
  </si>
  <si>
    <t>255/50R-19XL 107H</t>
  </si>
  <si>
    <t>255/50R-19XL 107V</t>
  </si>
  <si>
    <t>245/50R-20   102V</t>
  </si>
  <si>
    <t>255/50R-20XL 109V</t>
  </si>
  <si>
    <t>265/50R-20XL 111V</t>
  </si>
  <si>
    <t>285/50R-20XL 116V</t>
  </si>
  <si>
    <t>305/50R-20XL 120V</t>
  </si>
  <si>
    <t>295/45R-18XL 112V</t>
  </si>
  <si>
    <t>255/45R-20XL 105V</t>
  </si>
  <si>
    <t>265/45R-20XL 108V</t>
  </si>
  <si>
    <t>275/45R-20XL 110V</t>
  </si>
  <si>
    <t>295/45R-20XL 114V</t>
  </si>
  <si>
    <t>285/45R-22XL 114V</t>
  </si>
  <si>
    <t>305/45R-22XL 118V</t>
  </si>
  <si>
    <t>295/40ZR-21XL   Y</t>
  </si>
  <si>
    <t>CONTIN</t>
  </si>
  <si>
    <t>EX CONT DWS06   AS  BW</t>
  </si>
  <si>
    <t>275/40ZR-20XL   W</t>
  </si>
  <si>
    <t>PZERO PZ4       RF  BW</t>
  </si>
  <si>
    <t>295/40R-20XL 110V</t>
  </si>
  <si>
    <t>265/40ZR-22XL   W</t>
  </si>
  <si>
    <t>285/40R-22XL 110V</t>
  </si>
  <si>
    <t>305/40R-22XL 114V</t>
  </si>
  <si>
    <t>285/40R-24XL 112V</t>
  </si>
  <si>
    <t>315/35ZR-20XL   W</t>
  </si>
  <si>
    <t>265/35ZR-22XL   W</t>
  </si>
  <si>
    <t>285/35ZR-22XL   W</t>
  </si>
  <si>
    <t>295/35ZR-22XL   W</t>
  </si>
  <si>
    <t>285/35R-24XL 108W</t>
  </si>
  <si>
    <t>305/35R-24XL 112W</t>
  </si>
  <si>
    <t>295/30ZR-22XL   W</t>
  </si>
  <si>
    <t>295/30R-24   104W</t>
  </si>
  <si>
    <t>335/25ZR-22  105W</t>
  </si>
  <si>
    <t>185R-14/8</t>
  </si>
  <si>
    <t>THUNDERER R101  RB  BW</t>
  </si>
  <si>
    <t>8R-19.5/12</t>
  </si>
  <si>
    <t>M120Z ALL STL   RB  BW</t>
  </si>
  <si>
    <t>30/950R-15/6 104S</t>
  </si>
  <si>
    <t>THUND RGR R404  AS  BW</t>
  </si>
  <si>
    <t>30/950R-15/6 104R</t>
  </si>
  <si>
    <t>30/950R-15/6 104Q</t>
  </si>
  <si>
    <t>27/850R-14/6  95Q</t>
  </si>
  <si>
    <t>38/1550R-18/8   Q</t>
  </si>
  <si>
    <t>38/1550R-20/8   Q</t>
  </si>
  <si>
    <t>40/1550R-20/8   Q</t>
  </si>
  <si>
    <t>40/1550R-22/8   Q</t>
  </si>
  <si>
    <t>40/1550R-24/10  P</t>
  </si>
  <si>
    <t>37/1450R-15/6   Q</t>
  </si>
  <si>
    <t>33/1350R-15/6   Q</t>
  </si>
  <si>
    <t>35/1350R-15/6   Q</t>
  </si>
  <si>
    <t>37/1350R-17/8   Q</t>
  </si>
  <si>
    <t>35/1350R-20/12  Q</t>
  </si>
  <si>
    <t>37/1350R-17/10  Q</t>
  </si>
  <si>
    <t>37/1350R-18/8   Q</t>
  </si>
  <si>
    <t>37/1350R-20/10  Q</t>
  </si>
  <si>
    <t>37/1350R-20/12  Q</t>
  </si>
  <si>
    <t>37/1350R-22/10  Q</t>
  </si>
  <si>
    <t>37/1350R-24/10  Q</t>
  </si>
  <si>
    <t>38/1350R-18/8   Q</t>
  </si>
  <si>
    <t>38/1350R-20/8   Q</t>
  </si>
  <si>
    <t>40/1350R-17/6   Q</t>
  </si>
  <si>
    <t>33/1250R-15/6   Q</t>
  </si>
  <si>
    <t>33/1250R-15/6   P</t>
  </si>
  <si>
    <t>33/1250R-17/10  Q</t>
  </si>
  <si>
    <t>33/1250R-18/10  Q</t>
  </si>
  <si>
    <t>33/1250R-18/12  Q</t>
  </si>
  <si>
    <t>33/1250R-20/12  Q</t>
  </si>
  <si>
    <t>33/1250R-22/10  Q</t>
  </si>
  <si>
    <t>33/1250R-22/12  Q</t>
  </si>
  <si>
    <t>35/1250R-15/6   Q</t>
  </si>
  <si>
    <t>35/1250R-17/10  R</t>
  </si>
  <si>
    <t>35/1250R-17/10  Q</t>
  </si>
  <si>
    <t>35/1250R-18/10  R</t>
  </si>
  <si>
    <t>35/1250R-18/12  Q</t>
  </si>
  <si>
    <t>35/1250R-18/10  Q</t>
  </si>
  <si>
    <t>35/1250R-20/10  Q</t>
  </si>
  <si>
    <t>35/1250R-20/10  R</t>
  </si>
  <si>
    <t>35/1250R-20/12  Q</t>
  </si>
  <si>
    <t>35/1250R-22/10  Q</t>
  </si>
  <si>
    <t>35/1250R-22/12  Q</t>
  </si>
  <si>
    <t>37/1250R-17/8   P</t>
  </si>
  <si>
    <t>37/1250R-17/10  Q</t>
  </si>
  <si>
    <t>37/1250R-20/12  Q</t>
  </si>
  <si>
    <t>37/1250R-20/10  Q</t>
  </si>
  <si>
    <t>37/1250R-22/12  Q</t>
  </si>
  <si>
    <t>32/1150R-15/6   Q</t>
  </si>
  <si>
    <t>31/1050R-15/6</t>
  </si>
  <si>
    <t>31/1050R-15/6   R</t>
  </si>
  <si>
    <t>31/1050R-15/6   S</t>
  </si>
  <si>
    <t>31/1050R-15/6   Q</t>
  </si>
  <si>
    <t>33/1050R-15/6   Q</t>
  </si>
  <si>
    <t>33/1050R-15/6   P</t>
  </si>
  <si>
    <t>BRAND</t>
  </si>
  <si>
    <t>1000-20/16   146L</t>
  </si>
  <si>
    <t>N-1002 BIAS   RB</t>
  </si>
  <si>
    <t>N-5002 BIAS   TR</t>
  </si>
  <si>
    <t>1000R-15/18</t>
  </si>
  <si>
    <t>DCOINRT500 TT RB</t>
  </si>
  <si>
    <t>1000R-20/14</t>
  </si>
  <si>
    <t>RI-120     TT RB</t>
  </si>
  <si>
    <t>10R-17.5/16</t>
  </si>
  <si>
    <t>DCOIN RT500   RB</t>
  </si>
  <si>
    <t>10R-22.5/14</t>
  </si>
  <si>
    <t>M-170      TL RB</t>
  </si>
  <si>
    <t>X MULTI D  TL TR</t>
  </si>
  <si>
    <t>M726ELA    TL TR</t>
  </si>
  <si>
    <t>XZE        TL RB</t>
  </si>
  <si>
    <t>11R-22.5/14</t>
  </si>
  <si>
    <t>R284 ECOPIA     TL  RB</t>
  </si>
  <si>
    <t>THUND UA411   RB</t>
  </si>
  <si>
    <t>DCOIN RR150   RB</t>
  </si>
  <si>
    <t>DCOIN TR100   RB</t>
  </si>
  <si>
    <t>M-157 TL      RB</t>
  </si>
  <si>
    <t>M-177      TL RB</t>
  </si>
  <si>
    <t>M-122 TL      RB</t>
  </si>
  <si>
    <t>DCOIN RT606+  RB</t>
  </si>
  <si>
    <t>M-137         RB</t>
  </si>
  <si>
    <t>DCOIN RLB400  TR</t>
  </si>
  <si>
    <t>M-647      TL TR</t>
  </si>
  <si>
    <t>M-154         RB</t>
  </si>
  <si>
    <t>M-677        TL TR</t>
  </si>
  <si>
    <t>HSR2 HVY   TL RB</t>
  </si>
  <si>
    <t>DCOIN RLB452  TR</t>
  </si>
  <si>
    <t>HDR2+      TL TR</t>
  </si>
  <si>
    <t>R123 ECOPIA   RB</t>
  </si>
  <si>
    <t>M-650      TL TR</t>
  </si>
  <si>
    <t>M-920        TL TR</t>
  </si>
  <si>
    <t>HT3 HYBRID TL RB</t>
  </si>
  <si>
    <t>HDL2       TL TR</t>
  </si>
  <si>
    <t>XTE        TL RB</t>
  </si>
  <si>
    <t>XZE2       TL RB</t>
  </si>
  <si>
    <t>R268 ECOPIA   RB</t>
  </si>
  <si>
    <t>M770       TL TR</t>
  </si>
  <si>
    <t>XDN2          TR</t>
  </si>
  <si>
    <t>XDA5+         TR</t>
  </si>
  <si>
    <t>11R-22.5/16</t>
  </si>
  <si>
    <t>OMNI U</t>
  </si>
  <si>
    <t>RADAR R-A1 TL RB</t>
  </si>
  <si>
    <t>RADAR R-D1 TL TR</t>
  </si>
  <si>
    <t>M-671         TR</t>
  </si>
  <si>
    <t>HSC3       TL RB O</t>
  </si>
  <si>
    <t>HDC3       TL TR</t>
  </si>
  <si>
    <t>THUND LA441   RB</t>
  </si>
  <si>
    <t>THUND RD431   TR</t>
  </si>
  <si>
    <t>THUND LD422   TR</t>
  </si>
  <si>
    <t>RI-120     TL RB</t>
  </si>
  <si>
    <t>HS3 ECO+FE TL RB</t>
  </si>
  <si>
    <t>DCOIN RLB1    TR</t>
  </si>
  <si>
    <t>RI150 ECO  TL RB</t>
  </si>
  <si>
    <t>DCOIN RR99    RB O</t>
  </si>
  <si>
    <t>RI130 ECO  TL RB</t>
  </si>
  <si>
    <t>GI-388     TL RB O</t>
  </si>
  <si>
    <t>DCOIN RLB800  TR O</t>
  </si>
  <si>
    <t>BI-850     TL TR</t>
  </si>
  <si>
    <t>BI830      TL TR</t>
  </si>
  <si>
    <t>DCOIN RLB600  TR O</t>
  </si>
  <si>
    <t>M-320      TL TR O</t>
  </si>
  <si>
    <t>HD3 HYBRID TL TR</t>
  </si>
  <si>
    <t>M-503Z        TR O</t>
  </si>
  <si>
    <t>X-LINE ENG Z TL RB</t>
  </si>
  <si>
    <t>XWORKS Z   TL RB O</t>
  </si>
  <si>
    <t>11R-22.5/16  148G</t>
  </si>
  <si>
    <t>M-506Z        TR O</t>
  </si>
  <si>
    <t>11R-24.5/14</t>
  </si>
  <si>
    <t>M-610ZL       TR</t>
  </si>
  <si>
    <t>11R-24.5/16</t>
  </si>
  <si>
    <t>CI-627        TR O</t>
  </si>
  <si>
    <t>M-320Z     TL TR O</t>
  </si>
  <si>
    <t>M843       TL RB O</t>
  </si>
  <si>
    <t>11R-24.5/16  149G</t>
  </si>
  <si>
    <t>12R-22.5/16</t>
  </si>
  <si>
    <t>12R-24.5/16</t>
  </si>
  <si>
    <t>750-20/10</t>
  </si>
  <si>
    <t>PKNG       TT RB</t>
  </si>
  <si>
    <t>825-15/14</t>
  </si>
  <si>
    <t>TIRECO</t>
  </si>
  <si>
    <t>LPT B K706 TT RB</t>
  </si>
  <si>
    <t>825-20/14    136L</t>
  </si>
  <si>
    <t>825R-15/18</t>
  </si>
  <si>
    <t>DCOIN RT600     RB  BW</t>
  </si>
  <si>
    <t>900-20/14    141L</t>
  </si>
  <si>
    <t>9R-17.5/14</t>
  </si>
  <si>
    <t>R180          RB</t>
  </si>
  <si>
    <t>9R-22.5/12</t>
  </si>
  <si>
    <t>9R-22.5/14</t>
  </si>
  <si>
    <t>M-608Z        TR</t>
  </si>
  <si>
    <t>SERVICE PRICING</t>
  </si>
  <si>
    <t>SERVICE CATEGORY</t>
  </si>
  <si>
    <t>CF SKU</t>
  </si>
  <si>
    <t>CF Product Search        (Option 1)</t>
  </si>
  <si>
    <t>CF Product Search         (Option 2)</t>
  </si>
  <si>
    <t>CF  DCL</t>
  </si>
  <si>
    <t>PASSENGER</t>
  </si>
  <si>
    <t>TUBELESS RUBBER VALVE STEM (ST TRAILER TIRES ONLY)</t>
  </si>
  <si>
    <t>VALVESTEM</t>
  </si>
  <si>
    <t>STEM</t>
  </si>
  <si>
    <t>SERVICE . SERVICE . VALVESTEM
 TPMS</t>
  </si>
  <si>
    <t>TUBELESS VALVE STEM</t>
  </si>
  <si>
    <t>CHROME METAL VALVE STEM</t>
  </si>
  <si>
    <t>CHROME SLEEVE STEM (RUBBER SNAP IN)</t>
  </si>
  <si>
    <t>TPMS REBUILD</t>
  </si>
  <si>
    <t>KIT EACH</t>
  </si>
  <si>
    <t>TPMS</t>
  </si>
  <si>
    <t>REBUILD</t>
  </si>
  <si>
    <t>WHEEL BALANCE / SPIN</t>
  </si>
  <si>
    <t>BALANCE</t>
  </si>
  <si>
    <t>SPIN</t>
  </si>
  <si>
    <t>WHEEL SWITCH</t>
  </si>
  <si>
    <t>PER WHEEL</t>
  </si>
  <si>
    <t>SWITCH</t>
  </si>
  <si>
    <t>WHEEL</t>
  </si>
  <si>
    <t>DISMOUNT &amp; MOUNT</t>
  </si>
  <si>
    <t>DISMOUNT</t>
  </si>
  <si>
    <t>MOUNT</t>
  </si>
  <si>
    <t>SPECIAL WHEELS 18"+</t>
  </si>
  <si>
    <t>FLAT REPAIR</t>
  </si>
  <si>
    <t>REPAIR</t>
  </si>
  <si>
    <t>FLAT</t>
  </si>
  <si>
    <t>CARRY IN NON-LES SCHWAB TIRES</t>
  </si>
  <si>
    <t>TIRE/WHL UP TO 17"</t>
  </si>
  <si>
    <t>SERVICE</t>
  </si>
  <si>
    <t>CARRY IN</t>
  </si>
  <si>
    <t>SERVICE.</t>
  </si>
  <si>
    <t>D/M, BAL, DISPOSAL</t>
  </si>
  <si>
    <t>TIRE/WHL 18" &amp; LARGER</t>
  </si>
  <si>
    <t>WINTER CHANGEOVER/PASS</t>
  </si>
  <si>
    <t>(1 TIRE)</t>
  </si>
  <si>
    <t>CHANGEOVER</t>
  </si>
  <si>
    <t>PWC1</t>
  </si>
  <si>
    <t>WINTER CHANGEOVER</t>
  </si>
  <si>
    <t>(1 TIRE) 18" + WHEELS</t>
  </si>
  <si>
    <t>CWC1-18</t>
  </si>
  <si>
    <t>STUD</t>
  </si>
  <si>
    <t>DRILL &amp; STUD</t>
  </si>
  <si>
    <t>DRILL</t>
  </si>
  <si>
    <t>REMOVE STUDS</t>
  </si>
  <si>
    <t>CHAIN INSTALLATION</t>
  </si>
  <si>
    <t>PAIR</t>
  </si>
  <si>
    <t>CHAIN</t>
  </si>
  <si>
    <t>INSTALLATION</t>
  </si>
  <si>
    <t xml:space="preserve">TUBE REPAIR ONLY </t>
  </si>
  <si>
    <t>TUBE</t>
  </si>
  <si>
    <t>SIPING</t>
  </si>
  <si>
    <t>NEW PASS TIRES</t>
  </si>
  <si>
    <t>USED PASS TIRES</t>
  </si>
  <si>
    <t>DISPOSAL (Truck tire not purchased from Les Schwab)</t>
  </si>
  <si>
    <t>DISPOSAL</t>
  </si>
  <si>
    <t>DISPOSAL (Passenger tire not purchased from Les Schwab)</t>
  </si>
  <si>
    <t xml:space="preserve"> LIGHT TRUCK</t>
  </si>
  <si>
    <t>TUBELESS METAL STEM</t>
  </si>
  <si>
    <t>HAND BENDABLE STEM</t>
  </si>
  <si>
    <t>WHEEL BALANCE</t>
  </si>
  <si>
    <t>STK-ON WTS / DUAL APP</t>
  </si>
  <si>
    <t>WEIGHTS</t>
  </si>
  <si>
    <t>EQUAL  31" TO 33"</t>
  </si>
  <si>
    <t>EQUAL</t>
  </si>
  <si>
    <t>EQUAL  35" TO 38"</t>
  </si>
  <si>
    <t>EQUAL  40" TO 44"</t>
  </si>
  <si>
    <t>COUNTERACT BB  31" - 33"</t>
  </si>
  <si>
    <t>COUNTERACT</t>
  </si>
  <si>
    <t>COUNTERACT BB  35" - 38"</t>
  </si>
  <si>
    <t>LIGHT TRUCK</t>
  </si>
  <si>
    <t>COUNTERACT BB  40" - 44"</t>
  </si>
  <si>
    <t>SPIN 36" &amp; UP, INCLUD 19.5</t>
  </si>
  <si>
    <t>MOTOR HOME PER WHEEL</t>
  </si>
  <si>
    <t>8 HOLE PER WHEEL</t>
  </si>
  <si>
    <t>15, 16, 16.5 &amp; 17</t>
  </si>
  <si>
    <t>DISMOUNT &amp; MOUNT LOCK RING TYPE</t>
  </si>
  <si>
    <t>15 THRU 17</t>
  </si>
  <si>
    <t>ATV</t>
  </si>
  <si>
    <t>UTV BEADLOCK</t>
  </si>
  <si>
    <t>SPECIAL WHEELS</t>
  </si>
  <si>
    <t>TIRE/WHL UP TO 33"</t>
  </si>
  <si>
    <t>TIRE/WHL 35" &amp; LARGER</t>
  </si>
  <si>
    <t>WINTER CHANGE OVER</t>
  </si>
  <si>
    <t>CWC1</t>
  </si>
  <si>
    <t>WINTER CHANGE OVER/VALUE PKG</t>
  </si>
  <si>
    <t>(2 TIRES) 19.5 &amp; 17.5</t>
  </si>
  <si>
    <t>CWC2-195</t>
  </si>
  <si>
    <t>(1 TIRE) 19.5 &amp; 17.5</t>
  </si>
  <si>
    <t>CWC1-195</t>
  </si>
  <si>
    <t>NEW TIRES</t>
  </si>
  <si>
    <t>USED TIRES</t>
  </si>
  <si>
    <t>DISPOSAL (Commercial tire not purchased from Les Schwab)</t>
  </si>
  <si>
    <t>TRUCK</t>
  </si>
  <si>
    <t>TUBELESS METAL VALVES</t>
  </si>
  <si>
    <t>SERVICE . SERVICE . 
TRUCK</t>
  </si>
  <si>
    <t>METAL VALVE STEM REBUILD</t>
  </si>
  <si>
    <t>GROMMET, CORE, CAP</t>
  </si>
  <si>
    <t>ALUMINUM</t>
  </si>
  <si>
    <t>METAL SCREW-ON VALVES</t>
  </si>
  <si>
    <t>OUTSIDE, SPARE &amp; D.O.</t>
  </si>
  <si>
    <t>INSIDE</t>
  </si>
  <si>
    <t>SUPER SINGLE</t>
  </si>
  <si>
    <t xml:space="preserve">WHEEL BALANCE / SPIN </t>
  </si>
  <si>
    <t>CUSTOMER TIRE</t>
  </si>
  <si>
    <t>WHEEL BALANCE WITH WEIGHTS</t>
  </si>
  <si>
    <t>BUBBLE</t>
  </si>
  <si>
    <t>WHEEL BALANCE WITH EQUAL</t>
  </si>
  <si>
    <t>WHEEL BALANCE WITH COUNTERACT</t>
  </si>
  <si>
    <t>DROP OFF / SPARE</t>
  </si>
  <si>
    <t>INSIDE / OUTSIDE</t>
  </si>
  <si>
    <t>23.1+/SKIDDER</t>
  </si>
  <si>
    <t>TRUCK LUG NUTS</t>
  </si>
  <si>
    <t>STEEL OUTER</t>
  </si>
  <si>
    <t>LUGNUT</t>
  </si>
  <si>
    <t>LUG NUT</t>
  </si>
  <si>
    <t>STEEL INNER</t>
  </si>
  <si>
    <t>HUB PILOT</t>
  </si>
  <si>
    <t>ALUMINUM OUTER</t>
  </si>
  <si>
    <t>ALUMINUM INNER</t>
  </si>
  <si>
    <t>O RING</t>
  </si>
  <si>
    <t>24 THRU 29 INCH</t>
  </si>
  <si>
    <t>ORING</t>
  </si>
  <si>
    <t>33 THRU 39 INCH</t>
  </si>
  <si>
    <t>L RING</t>
  </si>
  <si>
    <t>20 THRU 29 INCH</t>
  </si>
  <si>
    <t>LRING</t>
  </si>
  <si>
    <t>33 THRU 49 INCH</t>
  </si>
  <si>
    <t>TRACTOR &amp; COMBINE</t>
  </si>
  <si>
    <t>IMP/UTIL/ATV</t>
  </si>
  <si>
    <t>SERVICE . SERVICE . 
TRACTOR.  COMBINE</t>
  </si>
  <si>
    <t>SWHLS/LOCKR/19.5</t>
  </si>
  <si>
    <t>SMALL FARM/INDUSTRIAL</t>
  </si>
  <si>
    <t>MED FARM/HVY INDUST</t>
  </si>
  <si>
    <t>LRG FARM/GRADER</t>
  </si>
  <si>
    <t>AIR WATER VALVE</t>
  </si>
  <si>
    <t>WATER</t>
  </si>
  <si>
    <t>CORE HOUSINGS</t>
  </si>
  <si>
    <t>CORE</t>
  </si>
  <si>
    <t>CALCIUM &amp; BIO-BALLAST PUMPING</t>
  </si>
  <si>
    <t>CALCIUM CHLORIDE</t>
  </si>
  <si>
    <t>PER POUND</t>
  </si>
  <si>
    <t>CALCIUM</t>
  </si>
  <si>
    <t>SERVICE . SERVICE .
CHEMICALS</t>
  </si>
  <si>
    <t>PUMPING CALCIUM</t>
  </si>
  <si>
    <t>MINIMUM CHARGE</t>
  </si>
  <si>
    <t>NEW CALCIUM INSTALLED</t>
  </si>
  <si>
    <t>PER GALLON</t>
  </si>
  <si>
    <t>BIO-TIRE BALLAST INSTALLED</t>
  </si>
  <si>
    <t>BALLAST</t>
  </si>
  <si>
    <t>BIO</t>
  </si>
  <si>
    <t>BIO-TIRE BALLAST</t>
  </si>
  <si>
    <t>FLUID TRANSFER BOTH WAYS</t>
  </si>
  <si>
    <t>TRANSFER</t>
  </si>
  <si>
    <t>FOAM FILL</t>
  </si>
  <si>
    <t>1-500 LBS</t>
  </si>
  <si>
    <t xml:space="preserve">(PER POUND - EACH TIRE) </t>
  </si>
  <si>
    <t>FOAM</t>
  </si>
  <si>
    <t>SERVICE . SERVICE . 
CHEMICALS</t>
  </si>
  <si>
    <t>501+ LBS</t>
  </si>
  <si>
    <t>TYR FIL MG/LB</t>
  </si>
  <si>
    <t>*DISMOUNT &amp; MOUNT</t>
  </si>
  <si>
    <t>8" - 16.5" FOAM FILLED TIRES</t>
  </si>
  <si>
    <t>17" - 22" FOAM FILLED TIRES</t>
  </si>
  <si>
    <t>24"+ FOAM FILLED TIRES</t>
  </si>
  <si>
    <t>SOLID TIRE PRESSING</t>
  </si>
  <si>
    <t>PRESS  SETUP FEE</t>
  </si>
  <si>
    <t>SOLID</t>
  </si>
  <si>
    <t>PRESS</t>
  </si>
  <si>
    <t>SERVICE . SERVICE . 
INDUSTRIAL</t>
  </si>
  <si>
    <t>WHEEL PULL</t>
  </si>
  <si>
    <t>DISMOUNT &amp; MOUNT STEEL BANDED SOLIDS (PER INCH WIDTH)</t>
  </si>
  <si>
    <t>DISMOUNT &amp; MOUNT PNEUMATIC SHAPED SOLIDS 8" - 16"</t>
  </si>
  <si>
    <t>DISMOUNT &amp; MOUNT PNEUMATIC SHAPED  SOLIDS 17 "- 22"</t>
  </si>
  <si>
    <t>SCRAP TIRE DISPOSAL FEES</t>
  </si>
  <si>
    <t>OTR/SKIDDER TIRES</t>
  </si>
  <si>
    <t>SERVICE . SERVICE . 
DISPOSAL</t>
  </si>
  <si>
    <t>22.5" THRU 24"</t>
  </si>
  <si>
    <t>GLA 667</t>
  </si>
  <si>
    <t>25" THRU 26.5"</t>
  </si>
  <si>
    <t>29" THRU 30"</t>
  </si>
  <si>
    <t>32" THRU 33"</t>
  </si>
  <si>
    <t>34" THRU 35"</t>
  </si>
  <si>
    <t>39" THRU 49"</t>
  </si>
  <si>
    <t>USED FOAM FILL DISPOSAL FEE</t>
  </si>
  <si>
    <t>USED FOAM FILL (PER POUND)</t>
  </si>
  <si>
    <t>BATTERY</t>
  </si>
  <si>
    <t>STANDARD BATTERY INSTALLATION FEE</t>
  </si>
  <si>
    <t>SERVICE . SERVICE .
BATTERY</t>
  </si>
  <si>
    <t>TIER 1 BATTERY INSTALLATION FEE</t>
  </si>
  <si>
    <t>TIER 2 BATTERY INSTALLATION FEE</t>
  </si>
  <si>
    <t>TIER 3 BATTERY INSTALLATION FEE</t>
  </si>
  <si>
    <t>BATTERY REGISTRATION FEE</t>
  </si>
  <si>
    <t>TPMS REBUILD KIT (PER TIRE)</t>
  </si>
  <si>
    <t>SERVICE . TPMS
TPMS</t>
  </si>
  <si>
    <t>TPMS RELEARN (PER VEHICLE)</t>
  </si>
  <si>
    <t>SERVICE CALLS</t>
  </si>
  <si>
    <t>SERVICE TRUCK CALLS</t>
  </si>
  <si>
    <t>SERVICE UNIT &amp; EMPLOYEE</t>
  </si>
  <si>
    <t>INCLUDES SERVICE</t>
  </si>
  <si>
    <t>PER HOUR</t>
  </si>
  <si>
    <t>SERVICE CALL</t>
  </si>
  <si>
    <t>GIANT TIRE TRUCK CALLS</t>
  </si>
  <si>
    <t>UNIT AND EMPLOYEE</t>
  </si>
  <si>
    <t>DRIVING &amp; SERVICE</t>
  </si>
  <si>
    <t>EXTRA EMPLOYEE</t>
  </si>
  <si>
    <t>TRAVEL TIME &amp; UNUSUAL JOBS</t>
  </si>
  <si>
    <t>1 TON SERVICE</t>
  </si>
  <si>
    <t>AFTER HOURS</t>
  </si>
  <si>
    <t>AFTER HOURS CALL OUT</t>
  </si>
  <si>
    <t>PLUS REGULAR SERVICE CALL HOURLY RATE</t>
  </si>
  <si>
    <t>THIS DOES NOT APPLY IF EMPLOYEE IS AT STORE</t>
  </si>
  <si>
    <t>SERVICE CALL RATE</t>
  </si>
  <si>
    <t>MINIMUM SERVICE CALL RATE</t>
  </si>
  <si>
    <t>INCLUDING BATTERIES</t>
  </si>
  <si>
    <t>SERVICE RATE</t>
  </si>
  <si>
    <t>HOURLY AT STORE</t>
  </si>
  <si>
    <t>GENERIC SERVICE CODE A</t>
  </si>
  <si>
    <t>GENERIC SERVICE</t>
  </si>
  <si>
    <t>GENERIC SERVICE CODE B</t>
  </si>
  <si>
    <t>TIRE LIFE</t>
  </si>
  <si>
    <t>PER TIRE</t>
  </si>
  <si>
    <t>TIRELIFE.         SEALER.</t>
  </si>
  <si>
    <r>
      <t xml:space="preserve">SERVICE . SERVICE . </t>
    </r>
    <r>
      <rPr>
        <b/>
        <sz val="10"/>
        <rFont val="Arial"/>
        <family val="2"/>
      </rPr>
      <t>CHEMICALS</t>
    </r>
  </si>
  <si>
    <t>GIANT</t>
  </si>
  <si>
    <t>SEALER</t>
  </si>
  <si>
    <t>PER PUMP</t>
  </si>
  <si>
    <t>FIBER SEAL</t>
  </si>
  <si>
    <t>PER PINT</t>
  </si>
  <si>
    <t>5 GALLONS</t>
  </si>
  <si>
    <t>PSF SEALER</t>
  </si>
  <si>
    <t>6 GALLONS</t>
  </si>
  <si>
    <t>PSF PLUS SEALER</t>
  </si>
  <si>
    <t>TEXAS SEALER</t>
  </si>
  <si>
    <t>HD FIBER SEAL</t>
  </si>
  <si>
    <t>****HOURLY RATE INCLUDES ALL SERVICE WORK****</t>
  </si>
  <si>
    <t>CHARGE ONLY FOR MATERIAL 'PX,EXTRA PATCHES,CALCIUM'</t>
  </si>
  <si>
    <t>235/80R-22.5/14</t>
  </si>
  <si>
    <t>XRV        TL RB</t>
  </si>
  <si>
    <t>255/80R-22.5/14</t>
  </si>
  <si>
    <t>275/80R-22.5/14</t>
  </si>
  <si>
    <t>X MULTI EN TL RB</t>
  </si>
  <si>
    <t>X-LINE ENG Z  TL RB</t>
  </si>
  <si>
    <t>275/80R-22.5/16</t>
  </si>
  <si>
    <t>295/80R-22.5/16</t>
  </si>
  <si>
    <t>M-144      TL RB</t>
  </si>
  <si>
    <t>XZA2 ENERG TL RB</t>
  </si>
  <si>
    <t>315/80R-22.5/20</t>
  </si>
  <si>
    <t>M-920A       TL TR</t>
  </si>
  <si>
    <t>M-153        TL RB</t>
  </si>
  <si>
    <t>HAU 3 WT        TL  RB O</t>
  </si>
  <si>
    <t>HA3 COACH  TL RB</t>
  </si>
  <si>
    <t>315/80R-22.5/22</t>
  </si>
  <si>
    <t>DCOIN RR202   RB</t>
  </si>
  <si>
    <t>275/80R-24.5/14</t>
  </si>
  <si>
    <t>275/80R-24.5/16</t>
  </si>
  <si>
    <t>215/75R-17.5/12</t>
  </si>
  <si>
    <t>215/75R-17.5/14</t>
  </si>
  <si>
    <t>M-143         RB</t>
  </si>
  <si>
    <t>215/75R-17.5/16</t>
  </si>
  <si>
    <t>RI-151     TL RB</t>
  </si>
  <si>
    <t>M-1430 TRLR   RB</t>
  </si>
  <si>
    <t>HTR2       TL RB</t>
  </si>
  <si>
    <t>215/75R-17.5/18</t>
  </si>
  <si>
    <t>XMULTI T2  TL RB</t>
  </si>
  <si>
    <t>235/75R-17.5/16</t>
  </si>
  <si>
    <t>235/75R-17.5/18</t>
  </si>
  <si>
    <t>245/75R-22.5/14</t>
  </si>
  <si>
    <t>265/75R-22.5/14</t>
  </si>
  <si>
    <t>295/75R-22.5/14</t>
  </si>
  <si>
    <t>DCOIN FT105   RB</t>
  </si>
  <si>
    <t>M-650       TL TR</t>
  </si>
  <si>
    <t>R123 ECOPIA     TL  RB</t>
  </si>
  <si>
    <t>R196A      TL RB</t>
  </si>
  <si>
    <t>M760 ECOPIA   TR</t>
  </si>
  <si>
    <t>295/75R-22.5/16</t>
  </si>
  <si>
    <t>M137 149/146L RB</t>
  </si>
  <si>
    <t>285/75R-24.5/14</t>
  </si>
  <si>
    <t>M-920      TL TR</t>
  </si>
  <si>
    <t>285/75R-24.5/16</t>
  </si>
  <si>
    <t>245/70R-17.5/18</t>
  </si>
  <si>
    <t>HTL2 ECO+  TL RB</t>
  </si>
  <si>
    <t>R238    LP TL RB</t>
  </si>
  <si>
    <t>M-1430        RB</t>
  </si>
  <si>
    <t>THUND RA401     RB</t>
  </si>
  <si>
    <t>THUND OD432  TL TR</t>
  </si>
  <si>
    <t>DCOIN RSD3      TR O</t>
  </si>
  <si>
    <t>M704            TR  BW</t>
  </si>
  <si>
    <t>RI-151+    TL RB</t>
  </si>
  <si>
    <t>M-154           RB  BW</t>
  </si>
  <si>
    <t>M-920        TL TR  BW</t>
  </si>
  <si>
    <t>HSR+       TL RB</t>
  </si>
  <si>
    <t>HDR+         TL TR</t>
  </si>
  <si>
    <t>R238      LP TL RB</t>
  </si>
  <si>
    <t>HS3 HYBRID   TL RB</t>
  </si>
  <si>
    <t>HD3 HYBRID   TL TR</t>
  </si>
  <si>
    <t>265/70R-19.5/14</t>
  </si>
  <si>
    <t>265/70R-19.5/16</t>
  </si>
  <si>
    <t>285/70R-19.5/16</t>
  </si>
  <si>
    <t>255/70R-22.5/16</t>
  </si>
  <si>
    <t>RADAR R-A2 TL RB</t>
  </si>
  <si>
    <t>DCOIN RLB490  TR</t>
  </si>
  <si>
    <t>HDR        TL TR</t>
  </si>
  <si>
    <t>HSR2 SA    TL RB</t>
  </si>
  <si>
    <t>M-320      TL RB O</t>
  </si>
  <si>
    <t>R250ED        RB</t>
  </si>
  <si>
    <t>275/70R-22.5/16</t>
  </si>
  <si>
    <t>275/70R-22.5/18</t>
  </si>
  <si>
    <t>FIREST</t>
  </si>
  <si>
    <t>FS561         RB</t>
  </si>
  <si>
    <t>X MULTI Z  TL RB</t>
  </si>
  <si>
    <t>385/65R-22.5/18</t>
  </si>
  <si>
    <t>GI-368        RB O</t>
  </si>
  <si>
    <t>M864       TL RB O</t>
  </si>
  <si>
    <t>XZY3       TL RB O</t>
  </si>
  <si>
    <t>L315          TR O</t>
  </si>
  <si>
    <t>385/65R-22.5/20</t>
  </si>
  <si>
    <t>DCOIN RLB900+ TR O</t>
  </si>
  <si>
    <t>DCOIN RR900   RB</t>
  </si>
  <si>
    <t>M-149      TL RB</t>
  </si>
  <si>
    <t>HAC3       TL RB O</t>
  </si>
  <si>
    <t>425/65R-22.5/20</t>
  </si>
  <si>
    <t>XMWAY HD XZE  RB</t>
  </si>
  <si>
    <t>R244          RB O</t>
  </si>
  <si>
    <t>XFE           RB</t>
  </si>
  <si>
    <t>445/65R-22.5/20</t>
  </si>
  <si>
    <t>295/60R-22.5/18</t>
  </si>
  <si>
    <t>XLINE ENGZ TL RB</t>
  </si>
  <si>
    <t>385/55R-19.5/18</t>
  </si>
  <si>
    <t>DCOIN RR905   RB</t>
  </si>
  <si>
    <t>455/55R-22.5/20</t>
  </si>
  <si>
    <t>XONE LGD   TL TR</t>
  </si>
  <si>
    <t>445/50R-22.5/20</t>
  </si>
  <si>
    <t>TL21            TL  RB</t>
  </si>
  <si>
    <t>HTL1       TL RB O</t>
  </si>
  <si>
    <t>HDL2 ECO+  TL TR</t>
  </si>
  <si>
    <t>DL21            TL TR</t>
  </si>
  <si>
    <t>XONE M-ENG T  RB</t>
  </si>
  <si>
    <t>445/65R-22.5/22</t>
  </si>
  <si>
    <t>R197       TL RB</t>
  </si>
  <si>
    <t>M835A ECOPIA  RB</t>
  </si>
  <si>
    <t>215/70R-15    98T</t>
  </si>
  <si>
    <t>185/65R-14    86T</t>
  </si>
  <si>
    <t>215/65R-16    98T</t>
  </si>
  <si>
    <t>225/65R-16   100T</t>
  </si>
  <si>
    <t>235/65R-16   103T</t>
  </si>
  <si>
    <t>185/60R-15    84T</t>
  </si>
  <si>
    <t>195/60R-15    88T</t>
  </si>
  <si>
    <t>205/60R-15    91T</t>
  </si>
  <si>
    <t>205/60R-16    92H</t>
  </si>
  <si>
    <t>215/60R-16    95H</t>
  </si>
  <si>
    <t>215/60R-17    96T</t>
  </si>
  <si>
    <t>225/60R-17    99T</t>
  </si>
  <si>
    <t>185/55R-16    83H</t>
  </si>
  <si>
    <t>205/55R-16    91H</t>
  </si>
  <si>
    <t>215/55R-16XL  97H</t>
  </si>
  <si>
    <t>215/55R-17    94H</t>
  </si>
  <si>
    <t>225/55R-17    97H</t>
  </si>
  <si>
    <t>225/55R-18    98H</t>
  </si>
  <si>
    <t>235/55R-17    99H</t>
  </si>
  <si>
    <t>235/55R-18   100H</t>
  </si>
  <si>
    <t>205/50R-17XL  93H</t>
  </si>
  <si>
    <t>215/50R-17    91T</t>
  </si>
  <si>
    <t>225/50R-18    95T</t>
  </si>
  <si>
    <t>235/45R-17XL  97V</t>
  </si>
  <si>
    <t>235/45R-19    95V</t>
  </si>
  <si>
    <t>245/45R-18XL 100H</t>
  </si>
  <si>
    <t>245/45R-19XL 102V</t>
  </si>
  <si>
    <t>255/35R-19XL  96V</t>
  </si>
  <si>
    <t>235/75R-15XL 109T</t>
  </si>
  <si>
    <t>175/70R-13    82T</t>
  </si>
  <si>
    <t>195/65R-15XL  95T</t>
  </si>
  <si>
    <t>215/65R-17    99T</t>
  </si>
  <si>
    <t>185/60R-14    82T</t>
  </si>
  <si>
    <t>225/60R-18   100H</t>
  </si>
  <si>
    <t>225/50R-17    94T</t>
  </si>
  <si>
    <t>245/70R-17   110T</t>
  </si>
  <si>
    <t>225/65R-17   102T</t>
  </si>
  <si>
    <t>235/65R-18   106T</t>
  </si>
  <si>
    <t>245/65R-17   107T</t>
  </si>
  <si>
    <t>255/65R-18   111T</t>
  </si>
  <si>
    <t>235/60R-17   102T</t>
  </si>
  <si>
    <t>245/60R-18   105T</t>
  </si>
  <si>
    <t>265/60R-18   110T</t>
  </si>
  <si>
    <t>235/55R-19XL 105H</t>
  </si>
  <si>
    <t>235/55R-20   102H</t>
  </si>
  <si>
    <t>235/50R-19    99H</t>
  </si>
  <si>
    <t>245/50R-20   102H</t>
  </si>
  <si>
    <t>265/50R-20   107T</t>
  </si>
  <si>
    <t>BACK CTY MT     TRP BW</t>
  </si>
  <si>
    <t>BACK CTY MT    STUD BW</t>
  </si>
  <si>
    <t>MCRFTCOURS MXT STUD BW</t>
  </si>
  <si>
    <t>MCRFTCOURS MXT STUD OW</t>
  </si>
  <si>
    <t>BHORN MT762    STUD OW</t>
  </si>
  <si>
    <t>M55            STUD BW</t>
  </si>
  <si>
    <t>BHORN MT762    STUD BW</t>
  </si>
  <si>
    <t>225/75R-16   104T</t>
  </si>
  <si>
    <t>LT215/75R-15/6  M</t>
  </si>
  <si>
    <t>LT225/75R-16/10 Q</t>
  </si>
  <si>
    <t>BACK CTY MT     TRP OW</t>
  </si>
  <si>
    <t>BACK CTY MT    STUD OW</t>
  </si>
  <si>
    <t>LT235/75R-15/6  M</t>
  </si>
  <si>
    <t>LT245/75R-16/10 N</t>
  </si>
  <si>
    <t>LT245/75R-17/10</t>
  </si>
  <si>
    <t>LT285/75R-17/10 Q</t>
  </si>
  <si>
    <t>LT315/75R-16/10</t>
  </si>
  <si>
    <t>205/70R-15    96T</t>
  </si>
  <si>
    <t>215/70R-16   100T</t>
  </si>
  <si>
    <t>225/70R-16   103T</t>
  </si>
  <si>
    <t>M-608          STUD BW</t>
  </si>
  <si>
    <t>235/70R-16   106T</t>
  </si>
  <si>
    <t>265/70R-17   115T</t>
  </si>
  <si>
    <t>LT295/70R-17/10</t>
  </si>
  <si>
    <t>LT305/70R-18/10</t>
  </si>
  <si>
    <t>LT315/70R-17/8</t>
  </si>
  <si>
    <t>LT305/60R-18/10 Q</t>
  </si>
  <si>
    <t>LT285/55R-20/10 Q</t>
  </si>
  <si>
    <t>LT305/55R-20/10</t>
  </si>
  <si>
    <t>255/50R-20XL 109H</t>
  </si>
  <si>
    <t>PASSENGER RADIAL</t>
  </si>
  <si>
    <t>SIZE/</t>
  </si>
  <si>
    <t>LOAD/SPEED RATING</t>
  </si>
  <si>
    <t>THUNDERER R202      BW</t>
  </si>
  <si>
    <t>165R-13       82S</t>
  </si>
  <si>
    <t>HK H724         AS  WW</t>
  </si>
  <si>
    <t>P195/75R-14   92S</t>
  </si>
  <si>
    <t>VENEZIA         AS  WW</t>
  </si>
  <si>
    <t>P205/75R-14   95S</t>
  </si>
  <si>
    <t>P215/75R-14   98S</t>
  </si>
  <si>
    <t>P205/75R-15   97S</t>
  </si>
  <si>
    <t>185/70R-13    86T</t>
  </si>
  <si>
    <t>205/70R-14    95T</t>
  </si>
  <si>
    <t>H735 KINERGY    AS  BW</t>
  </si>
  <si>
    <t>P205/70R-14   93T</t>
  </si>
  <si>
    <t>VENEZIA         AS  BW</t>
  </si>
  <si>
    <t>215/70R-14    96T</t>
  </si>
  <si>
    <t>P215/70R-14   96S</t>
  </si>
  <si>
    <t>P215/70R-14   96T</t>
  </si>
  <si>
    <t>P225/70R-14   98T</t>
  </si>
  <si>
    <t>P205/70R-15   95S</t>
  </si>
  <si>
    <t>P215/70R-15   97S</t>
  </si>
  <si>
    <t>P215/70R-15   97T</t>
  </si>
  <si>
    <t>225/70R-15   100T</t>
  </si>
  <si>
    <t>P225/70R-15  100T</t>
  </si>
  <si>
    <t>P235/70R-15  102T</t>
  </si>
  <si>
    <t>P255/70R-15  108T</t>
  </si>
  <si>
    <t>175/65R-14    82T</t>
  </si>
  <si>
    <t>185/65R-14    86H</t>
  </si>
  <si>
    <t>MCRFT MC-440    AS  BW</t>
  </si>
  <si>
    <t>175/65R-15    84H</t>
  </si>
  <si>
    <t>VERSADO ECO     AS  BW</t>
  </si>
  <si>
    <t>185/65R-15    88H</t>
  </si>
  <si>
    <t>195/65R-15    91H</t>
  </si>
  <si>
    <t>FORMOZA FD2     AS  BW</t>
  </si>
  <si>
    <t>205/65R-15    94H</t>
  </si>
  <si>
    <t>215/65R-15    96H</t>
  </si>
  <si>
    <t>P215/65R-15   95T</t>
  </si>
  <si>
    <t>215/65R-17    99H</t>
  </si>
  <si>
    <t>MCRFT STRATUS   AS  BW</t>
  </si>
  <si>
    <t>185/60R-14    82H</t>
  </si>
  <si>
    <t>195/60R-14    86H</t>
  </si>
  <si>
    <t>P235/60R-14   96T</t>
  </si>
  <si>
    <t>195/60R-15    88H</t>
  </si>
  <si>
    <t>195/60R-15    88V</t>
  </si>
  <si>
    <t>205/60R-15    91H</t>
  </si>
  <si>
    <t>205/60R-15    91V</t>
  </si>
  <si>
    <t>215/60R-15    94H</t>
  </si>
  <si>
    <t>225/60R-15    96H</t>
  </si>
  <si>
    <t>P235/60R-15   98T</t>
  </si>
  <si>
    <t>P245/60R-15  100T</t>
  </si>
  <si>
    <t>P255/60R-15  102T</t>
  </si>
  <si>
    <t>P275/60R-15  107T</t>
  </si>
  <si>
    <t>205/60R-16    92V</t>
  </si>
  <si>
    <t>215/60R-16    95V</t>
  </si>
  <si>
    <t>P215/60R-16   94V</t>
  </si>
  <si>
    <t>235/60R-16   100H</t>
  </si>
  <si>
    <t>225/60R-17    99H</t>
  </si>
  <si>
    <t>CINTURATO P7 AS RF  BW</t>
  </si>
  <si>
    <t>P225/60R-18  100V</t>
  </si>
  <si>
    <t>MA-T1           AS  BW</t>
  </si>
  <si>
    <t>235/60R-18   103H</t>
  </si>
  <si>
    <t>185/55R-15    82V</t>
  </si>
  <si>
    <t>THUNDERER MACH4 AS  BW</t>
  </si>
  <si>
    <t>THUND MACH2     AS  BW</t>
  </si>
  <si>
    <t>SS-595          AS  BW</t>
  </si>
  <si>
    <t>205/55R-15    88V</t>
  </si>
  <si>
    <t>195/55R-16    87V</t>
  </si>
  <si>
    <t>195/55R-16    91V</t>
  </si>
  <si>
    <t>PROXES T1R      RB  BW</t>
  </si>
  <si>
    <t>P195/55R-16   86V</t>
  </si>
  <si>
    <t>205/55R-16    91V</t>
  </si>
  <si>
    <t>205/55R-16XL  94V</t>
  </si>
  <si>
    <t>PROXES 4+       AS  BW</t>
  </si>
  <si>
    <t>ZEON RS3-A      AS  BW</t>
  </si>
  <si>
    <t>215/55R-16    93H</t>
  </si>
  <si>
    <t>225/55R-16    95V</t>
  </si>
  <si>
    <t>215/55R-17    94V</t>
  </si>
  <si>
    <t>215/55ZR-17   94W</t>
  </si>
  <si>
    <t>215/55ZR-17XL 98W</t>
  </si>
  <si>
    <t>P215/55R-17   93V</t>
  </si>
  <si>
    <t>225/55ZR-17XL   W</t>
  </si>
  <si>
    <t>VELOZZA         AS  BW</t>
  </si>
  <si>
    <t>235/55ZR-17   99W</t>
  </si>
  <si>
    <t>235/55ZR-17XL   W</t>
  </si>
  <si>
    <t>225/55R-18    98V</t>
  </si>
  <si>
    <t>245/55ZR-18  103W</t>
  </si>
  <si>
    <t>225/55R-19   99V</t>
  </si>
  <si>
    <t>MILESTAR MS932  AS  BW</t>
  </si>
  <si>
    <t>195/50R-15    82V</t>
  </si>
  <si>
    <t>P295/50R-15  105S</t>
  </si>
  <si>
    <t>205/50R-16    87V</t>
  </si>
  <si>
    <t>205/50R-16XL  91V</t>
  </si>
  <si>
    <t>205/50ZR-16   87W</t>
  </si>
  <si>
    <t>225/50R-16    92V</t>
  </si>
  <si>
    <t>225/50ZR-16   92W</t>
  </si>
  <si>
    <t>205/50R-17    89V</t>
  </si>
  <si>
    <t>205/50ZR-17XL 93W</t>
  </si>
  <si>
    <t>215/50R-17XL  95V</t>
  </si>
  <si>
    <t>215/50ZR-17XL 95W</t>
  </si>
  <si>
    <t>225/50R-17    94V</t>
  </si>
  <si>
    <t>225/50ZR-17XL 98W</t>
  </si>
  <si>
    <t>P225/50R-17   93V</t>
  </si>
  <si>
    <t>235/50ZR-17   96W</t>
  </si>
  <si>
    <t>225/50ZR-18   95W</t>
  </si>
  <si>
    <t>235/50ZR-18   97W</t>
  </si>
  <si>
    <t>235/50ZR-18XL   W</t>
  </si>
  <si>
    <t>245/50R-18   100V</t>
  </si>
  <si>
    <t>245/50ZR-18XL   Y</t>
  </si>
  <si>
    <t>195/45R-15    78V</t>
  </si>
  <si>
    <t>205/45R-17XL  88V</t>
  </si>
  <si>
    <t>205/45ZR-17XL 88W</t>
  </si>
  <si>
    <t>215/45R-17    87V</t>
  </si>
  <si>
    <t>215/45ZR-17XL 91W</t>
  </si>
  <si>
    <t>225/45R-17    91V</t>
  </si>
  <si>
    <t>225/45ZR-17XL 94W</t>
  </si>
  <si>
    <t>235/45ZR-17   94W</t>
  </si>
  <si>
    <t>235/45ZR-17XL 97W</t>
  </si>
  <si>
    <t>245/45ZR-17XL 99W</t>
  </si>
  <si>
    <t>225/45R-18    91V</t>
  </si>
  <si>
    <t>225/45ZR-18XL 95W</t>
  </si>
  <si>
    <t>P225/45ZR-18  91W</t>
  </si>
  <si>
    <t>235/45R-18    94V</t>
  </si>
  <si>
    <t>235/45ZR-18XL 98W</t>
  </si>
  <si>
    <t>245/45ZR-18XL   W</t>
  </si>
  <si>
    <t>255/45ZR-18XL   W</t>
  </si>
  <si>
    <t>255/45ZR-18XL   Y</t>
  </si>
  <si>
    <t>225/45ZR-19   92W</t>
  </si>
  <si>
    <t>PZERO           RF  BW</t>
  </si>
  <si>
    <t>245/45ZR-19   98W</t>
  </si>
  <si>
    <t>245/45ZR-19XL   Y</t>
  </si>
  <si>
    <t>255/45ZR-19XL   W</t>
  </si>
  <si>
    <t>VENTUS S1NOBLE2 AS  BW</t>
  </si>
  <si>
    <t>245/45ZR-20XL   W</t>
  </si>
  <si>
    <t>245/45ZR-20XL   Y</t>
  </si>
  <si>
    <t>255/45ZR-20XL   Y</t>
  </si>
  <si>
    <t>205/40ZR-17XL 84W</t>
  </si>
  <si>
    <t>215/40ZR-17XL 87W</t>
  </si>
  <si>
    <t>245/40ZR-17XL 95W</t>
  </si>
  <si>
    <t>255/40ZR-17   94W</t>
  </si>
  <si>
    <t>275/40ZR-17   98W</t>
  </si>
  <si>
    <t>215/40ZR-18   85Y</t>
  </si>
  <si>
    <t>225/40ZR-18   88Y</t>
  </si>
  <si>
    <t>225/40ZR-18XL 92W</t>
  </si>
  <si>
    <t>225/40ZR-18XL 92Y</t>
  </si>
  <si>
    <t>235/40ZR-18XL 95W</t>
  </si>
  <si>
    <t>235/40ZR-18XL 95Y</t>
  </si>
  <si>
    <t>245/40R-18XL  97H</t>
  </si>
  <si>
    <t>245/40ZR-18XL 97Y</t>
  </si>
  <si>
    <t>255/40ZR-18XL 99Y</t>
  </si>
  <si>
    <t>225/40R-19XL  93V</t>
  </si>
  <si>
    <t>225/40ZR-19XL 93Y</t>
  </si>
  <si>
    <t>PROXES T1 SPORT RB  BW</t>
  </si>
  <si>
    <t>245/40ZR-19XL 98Y</t>
  </si>
  <si>
    <t>255/40ZR-19   96W</t>
  </si>
  <si>
    <t>255/40ZR-19XL   Y</t>
  </si>
  <si>
    <t>245/40ZR-20XL 99Y</t>
  </si>
  <si>
    <t>275/40ZR-20XL   Y</t>
  </si>
  <si>
    <t>215/35ZR-18   84W</t>
  </si>
  <si>
    <t>255/35ZR-18   90Y</t>
  </si>
  <si>
    <t>255/35ZR-18XL 94W</t>
  </si>
  <si>
    <t>255/35ZR-18XL 94Y</t>
  </si>
  <si>
    <t>235/35ZR-19XL 91W</t>
  </si>
  <si>
    <t>235/35ZR-19XL 91Y</t>
  </si>
  <si>
    <t>255/35ZR-19XL 96W</t>
  </si>
  <si>
    <t>255/35ZR-19XL 96Y</t>
  </si>
  <si>
    <t>275/35ZR-19   96Y</t>
  </si>
  <si>
    <t>275/35ZR-19XL   Y</t>
  </si>
  <si>
    <t>225/35ZR-20XL 90W</t>
  </si>
  <si>
    <t>245/35ZR-20XL 95W</t>
  </si>
  <si>
    <t>245/35ZR-20XL 95Y</t>
  </si>
  <si>
    <t>255/35ZR-20XL 97W</t>
  </si>
  <si>
    <t>255/35ZR-20XL 97Y</t>
  </si>
  <si>
    <t>275/35ZR-20XL   Y</t>
  </si>
  <si>
    <t>295/35R-24XL 110V</t>
  </si>
  <si>
    <t>305/35R-24XL 112V</t>
  </si>
  <si>
    <t>265/30ZR-19XL 93Y</t>
  </si>
  <si>
    <t>275/30ZR-19XL 96Y</t>
  </si>
  <si>
    <t>225/30ZR-20XL 85Y</t>
  </si>
  <si>
    <t>275/30ZR-20XL 97Y</t>
  </si>
  <si>
    <t>235/30ZR-22XL 90W</t>
  </si>
  <si>
    <t>195/50ZR-16   84W</t>
  </si>
  <si>
    <t>215/40ZR-18   89Y</t>
  </si>
  <si>
    <t>EX CONT SPORT   RB  BW</t>
  </si>
  <si>
    <t>215/45ZR-18XL 93Y</t>
  </si>
  <si>
    <t>225/40ZR-18   92Y</t>
  </si>
  <si>
    <t>225/45ZR-17   91W</t>
  </si>
  <si>
    <t>225/45ZR-18   91Y</t>
  </si>
  <si>
    <t>225/50ZR-17   94W</t>
  </si>
  <si>
    <t>235/40ZR-18   95Y</t>
  </si>
  <si>
    <t>235/40ZR-19   96Y</t>
  </si>
  <si>
    <t>235/45ZR-18XL 98Y</t>
  </si>
  <si>
    <t>245/35ZR-18XL 92Y</t>
  </si>
  <si>
    <t>245/35ZR-19XL 93Y</t>
  </si>
  <si>
    <t>245/40ZR-17   91W</t>
  </si>
  <si>
    <t>245/40ZR-18   97Y</t>
  </si>
  <si>
    <t>245/40ZR-19   98Y</t>
  </si>
  <si>
    <t>245/40ZR-20   99Y</t>
  </si>
  <si>
    <t>245/45ZR-17XL 99Y</t>
  </si>
  <si>
    <t>245/45ZR-18XL   Y</t>
  </si>
  <si>
    <t>245/45ZR-19   98Y</t>
  </si>
  <si>
    <t>255/40ZR-18   99Y</t>
  </si>
  <si>
    <t>255/40ZR-19  100Y</t>
  </si>
  <si>
    <t>255/40ZR-20  101Y</t>
  </si>
  <si>
    <t>265/35ZR-18XL 97Y</t>
  </si>
  <si>
    <t>265/35ZR-19XL 98Y</t>
  </si>
  <si>
    <t>265/35ZR-20XL 99Y</t>
  </si>
  <si>
    <t>275/35ZR-18   95Y</t>
  </si>
  <si>
    <t>275/40ZR-18   99Y</t>
  </si>
  <si>
    <t>275/40ZR-19  101Y</t>
  </si>
  <si>
    <t>275/40ZR-20  106Y</t>
  </si>
  <si>
    <t>285/30ZR-18   93Y</t>
  </si>
  <si>
    <t>285/30ZR-19XL 98Y</t>
  </si>
  <si>
    <t>285/30ZR-20XL 99Y</t>
  </si>
  <si>
    <t>285/35ZR-18XL   Y</t>
  </si>
  <si>
    <t>285/35ZR-19   99Y</t>
  </si>
  <si>
    <t>285/35ZR-20  100Y</t>
  </si>
  <si>
    <t>295/35ZR-18   99Y</t>
  </si>
  <si>
    <t>295/35ZR-21XL   Y</t>
  </si>
  <si>
    <t>315/35ZR-20XL   Y</t>
  </si>
  <si>
    <t>325/30ZR-19  101Y</t>
  </si>
  <si>
    <t>225/60R-16    98H</t>
  </si>
  <si>
    <t>Description</t>
  </si>
  <si>
    <t>Size</t>
  </si>
  <si>
    <t>SKU#</t>
  </si>
  <si>
    <t>1400-24</t>
  </si>
  <si>
    <t>1200-24</t>
  </si>
  <si>
    <t>PC COMM 9 OR LESS</t>
  </si>
  <si>
    <t>10-16.5</t>
  </si>
  <si>
    <t>11L-16</t>
  </si>
  <si>
    <t>12-16.5</t>
  </si>
  <si>
    <t>PC-COM 9ORLESS SOLID</t>
  </si>
  <si>
    <t>PC-COMM 10-11</t>
  </si>
  <si>
    <t>PC-COMM 10-11  SOLID</t>
  </si>
  <si>
    <t>PC-COMM 12-15</t>
  </si>
  <si>
    <t>PC-COMM 12-15  SOLID</t>
  </si>
  <si>
    <t>PC-CH 70       RIB</t>
  </si>
  <si>
    <t>225/70-19.5</t>
  </si>
  <si>
    <t>PC-CH 75       RIB</t>
  </si>
  <si>
    <t>215/75-17.5</t>
  </si>
  <si>
    <t>REV LUG II     TRAC</t>
  </si>
  <si>
    <t>245/70-19.5</t>
  </si>
  <si>
    <t>PC-REV LUG     TRAC</t>
  </si>
  <si>
    <t>PC-TX          TRAC</t>
  </si>
  <si>
    <t>600-9</t>
  </si>
  <si>
    <t>650-10</t>
  </si>
  <si>
    <t>700-12</t>
  </si>
  <si>
    <t>28/29-15</t>
  </si>
  <si>
    <t>300-15</t>
  </si>
  <si>
    <t>700/750-15</t>
  </si>
  <si>
    <t>825-15</t>
  </si>
  <si>
    <t>PC-TX          SOLID</t>
  </si>
  <si>
    <t>PC DBL SLK IND</t>
  </si>
  <si>
    <t>750-16</t>
  </si>
  <si>
    <t>500-8</t>
  </si>
  <si>
    <t>815-15</t>
  </si>
  <si>
    <t>PC DBL SLK IND SLD</t>
  </si>
  <si>
    <t>PC DBL SLK WD IND</t>
  </si>
  <si>
    <t>250-15</t>
  </si>
  <si>
    <t>PC DBL SLK WD IND SLD</t>
  </si>
  <si>
    <t>PC IND UP TO 22/32</t>
  </si>
  <si>
    <t>400-8</t>
  </si>
  <si>
    <t>750-10</t>
  </si>
  <si>
    <t>900-10</t>
  </si>
  <si>
    <t>18-12</t>
  </si>
  <si>
    <t>27-15</t>
  </si>
  <si>
    <t>PC IND OVER 22/32</t>
  </si>
  <si>
    <t>PCIND UPTO22/32 SOLID</t>
  </si>
  <si>
    <t>21-15</t>
  </si>
  <si>
    <t>PCIND OVR 22/32 SOLID</t>
  </si>
  <si>
    <t>PCMM SLK IND</t>
  </si>
  <si>
    <t>PCMM SLK IND SLD</t>
  </si>
  <si>
    <t>PCMM SLK WD IND</t>
  </si>
  <si>
    <t>PCMM SLK WD  SLD IND</t>
  </si>
  <si>
    <t>PCMM SLK SPC IND</t>
  </si>
  <si>
    <t>PCMM SLK SPC SLD IND</t>
  </si>
  <si>
    <t>PCMM SLK WD  SPC IND</t>
  </si>
  <si>
    <t>PCMM SLK WD  SPC SLD IND</t>
  </si>
  <si>
    <t>PC-PD-26        TRAC</t>
  </si>
  <si>
    <t>11-22.5</t>
  </si>
  <si>
    <t>11-24.5</t>
  </si>
  <si>
    <t>295/75-22.5</t>
  </si>
  <si>
    <t>285/75-24.5</t>
  </si>
  <si>
    <t>PC-2           RIB</t>
  </si>
  <si>
    <t>8-22.5</t>
  </si>
  <si>
    <t>825-20</t>
  </si>
  <si>
    <t>9-22.5</t>
  </si>
  <si>
    <t>900-20</t>
  </si>
  <si>
    <t>10-22.5</t>
  </si>
  <si>
    <t>1000-15</t>
  </si>
  <si>
    <t>10-17.5</t>
  </si>
  <si>
    <t>315/80-22.5</t>
  </si>
  <si>
    <t>1000-20</t>
  </si>
  <si>
    <t>1000-22</t>
  </si>
  <si>
    <t>1100-20</t>
  </si>
  <si>
    <t>12-22.5</t>
  </si>
  <si>
    <t>12-24.5</t>
  </si>
  <si>
    <t>1100-24</t>
  </si>
  <si>
    <t>1200-20</t>
  </si>
  <si>
    <t>255/70-22.5</t>
  </si>
  <si>
    <t>245/75-22.5</t>
  </si>
  <si>
    <t>PC-3           TRAC</t>
  </si>
  <si>
    <t>750-20</t>
  </si>
  <si>
    <t>11-17.5</t>
  </si>
  <si>
    <t>1100-22</t>
  </si>
  <si>
    <t>PC-4           RIB</t>
  </si>
  <si>
    <t>PC-5           RIB</t>
  </si>
  <si>
    <t>275/70-22.5</t>
  </si>
  <si>
    <t>PC-6           TRAC</t>
  </si>
  <si>
    <t>PC-9 DEEP      TRAC</t>
  </si>
  <si>
    <t>305/85-22.5</t>
  </si>
  <si>
    <t>265/75-22.5</t>
  </si>
  <si>
    <t>PC-9 SH        TRAC</t>
  </si>
  <si>
    <t>PC-9 DEEP 10.5 TRAC</t>
  </si>
  <si>
    <t>PC-14          RIB</t>
  </si>
  <si>
    <t>305/70-22.5</t>
  </si>
  <si>
    <t>PC-15          TRAC</t>
  </si>
  <si>
    <t>PC-15 SX       TRAC</t>
  </si>
  <si>
    <t>PC-16          TRAC</t>
  </si>
  <si>
    <t>PC-23          RIB</t>
  </si>
  <si>
    <t>PC-24 TRAILER  RIB</t>
  </si>
  <si>
    <t>PC-25          TRAC</t>
  </si>
  <si>
    <t>PC-25 DEEP     TRAC</t>
  </si>
  <si>
    <t>PC-APWS 10.5    TRAC</t>
  </si>
  <si>
    <t>PC-ADT         TRAC</t>
  </si>
  <si>
    <t>PC-AD          TRAC</t>
  </si>
  <si>
    <t>PC-APWS        TRAC</t>
  </si>
  <si>
    <t>PC-BOMB CART   SLICK</t>
  </si>
  <si>
    <t>PC-CT DEEP SX  TRAC</t>
  </si>
  <si>
    <t>PC-BLIZ        TRAC</t>
  </si>
  <si>
    <t>PC-DL          TRAC</t>
  </si>
  <si>
    <t>PC-DLL         TRAC</t>
  </si>
  <si>
    <t>PC-DLL #10     TRAC</t>
  </si>
  <si>
    <t>PC-DPW         TRAC</t>
  </si>
  <si>
    <t>PC-DPW 10.5    TRAC</t>
  </si>
  <si>
    <t>PC-EURO        TRAC</t>
  </si>
  <si>
    <t>PC-HCM         TRAC</t>
  </si>
  <si>
    <t>PC-LLX            TRAC</t>
  </si>
  <si>
    <t>PC-LLX 10           TRAC</t>
  </si>
  <si>
    <t>PC-INTERTREAD  RIB</t>
  </si>
  <si>
    <t>PC-LDP         TRAC</t>
  </si>
  <si>
    <t>PC-LX40        TRAC</t>
  </si>
  <si>
    <t>PC-MILEAGE RAD RIB</t>
  </si>
  <si>
    <t>MZ12           RIB</t>
  </si>
  <si>
    <t>MS101          TRAC</t>
  </si>
  <si>
    <t>PC-PT          TRAC</t>
  </si>
  <si>
    <t>PC-PRDR        TRAC</t>
  </si>
  <si>
    <t>PC-ROCK LUG    TRAC</t>
  </si>
  <si>
    <t>PC-DL 10       TRAC</t>
  </si>
  <si>
    <t>13-22.5</t>
  </si>
  <si>
    <t>PC-DL 12       TRAC</t>
  </si>
  <si>
    <t>PC-SLK 8ORLESS SLICK</t>
  </si>
  <si>
    <t>PC-SLK WID9-12 SLICK</t>
  </si>
  <si>
    <t>385/65-22.5</t>
  </si>
  <si>
    <t>PC-SLK MM      SLICK</t>
  </si>
  <si>
    <t>PC-SLK WIDE MM SLICK</t>
  </si>
  <si>
    <t>PC-SLK SPCL MM SLICK</t>
  </si>
  <si>
    <t>PC-SLK SP WD MMSLICK</t>
  </si>
  <si>
    <t>PC-TRACTOR LUG TRAC</t>
  </si>
  <si>
    <t>PC VDT         TRAC</t>
  </si>
  <si>
    <t>PC E VDM       TRAC</t>
  </si>
  <si>
    <t>PC-WH LUG      TRAC</t>
  </si>
  <si>
    <t>PC-WH RIB      RIB</t>
  </si>
  <si>
    <t>PC-XSD         TRAC</t>
  </si>
  <si>
    <t>PC-XSD 10.5    TRAC</t>
  </si>
  <si>
    <t>PC-XST         TRAC</t>
  </si>
  <si>
    <t>PC-WSA         RIB</t>
  </si>
  <si>
    <t>PC-WB DPW 12   TRAC</t>
  </si>
  <si>
    <t>PC-WB DPW 14   TRAC</t>
  </si>
  <si>
    <t>PC-WB AP-W12   TRAC</t>
  </si>
  <si>
    <t>280/75-22.5</t>
  </si>
  <si>
    <t>PC-WB AP-W14 TRAC</t>
  </si>
  <si>
    <t>315/80-22.50</t>
  </si>
  <si>
    <t>PC-WB CL       TRAC</t>
  </si>
  <si>
    <t>445/50-22.5</t>
  </si>
  <si>
    <t>455/55-22.5</t>
  </si>
  <si>
    <t>PC-WB 5 #13    RIB</t>
  </si>
  <si>
    <t>15-22.5</t>
  </si>
  <si>
    <t>16.5-19.5</t>
  </si>
  <si>
    <t>16.5-22.5</t>
  </si>
  <si>
    <t>18-19.5</t>
  </si>
  <si>
    <t>18-22.5</t>
  </si>
  <si>
    <t>13/80-20</t>
  </si>
  <si>
    <t>PC-WB ULP      RIB</t>
  </si>
  <si>
    <t>PC-WBWHR 10.5&amp;12 RB</t>
  </si>
  <si>
    <t>PCWB-WHR 10.5&amp;12 RB</t>
  </si>
  <si>
    <t>14/80-20</t>
  </si>
  <si>
    <t>PC-WB MD 15    TRAC</t>
  </si>
  <si>
    <t>PC-WB MD 16.5  TRAC</t>
  </si>
  <si>
    <t>425/65-22.5</t>
  </si>
  <si>
    <t>445/65-22.5</t>
  </si>
  <si>
    <t>PC-WB MD 18    TRAC</t>
  </si>
  <si>
    <t>PC-WBWT LRT 15 RIB</t>
  </si>
  <si>
    <t>PC-WBWT LRT 16.5RIB</t>
  </si>
  <si>
    <t>PC-WBWT LRT 18 RIB</t>
  </si>
  <si>
    <t>PC-WB6 11      TRAC</t>
  </si>
  <si>
    <t>PC-WB6 13      TRAC</t>
  </si>
  <si>
    <t>14-17.5</t>
  </si>
  <si>
    <t>15-19.5</t>
  </si>
  <si>
    <t>PC-WB7 10.5    TRAC</t>
  </si>
  <si>
    <t>PC-WB DLL12    TRAC</t>
  </si>
  <si>
    <t>PC-WB DL 13    TRAC</t>
  </si>
  <si>
    <t>PC-WB DL 15    TRAC</t>
  </si>
  <si>
    <t>PC-WB DPW TRAC</t>
  </si>
  <si>
    <t>PC-WB GRADER   TRAC</t>
  </si>
  <si>
    <t>PC-WB 13 HERC  TRAC</t>
  </si>
  <si>
    <t>PC-WB 18 HERC  TRAC</t>
  </si>
  <si>
    <t>40/19-19.5</t>
  </si>
  <si>
    <t>PC-WBWHL 10.5  TRAC</t>
  </si>
  <si>
    <t>PC-WBWHL 12    TRAC</t>
  </si>
  <si>
    <t>E-RDA          TRAC</t>
  </si>
  <si>
    <t>R-RTE           RIB</t>
  </si>
  <si>
    <t>R-RTA          RIB</t>
  </si>
  <si>
    <t>R-RZ12         RIB</t>
  </si>
  <si>
    <t>E-RTA          RIB</t>
  </si>
  <si>
    <t>R-MZY          RIB</t>
  </si>
  <si>
    <t>R-RDG          TRAC</t>
  </si>
  <si>
    <t>R-RZYD         TRAC</t>
  </si>
  <si>
    <t>R-RMSK         TRAC</t>
  </si>
  <si>
    <t>R-SK711        TRAC</t>
  </si>
  <si>
    <t>R-LHW          TRAC</t>
  </si>
  <si>
    <t>R-RDLH         TRAC</t>
  </si>
  <si>
    <t>R-MDY          TRAC</t>
  </si>
  <si>
    <t>R-RZT          TRAC</t>
  </si>
  <si>
    <t>265/70-19.5</t>
  </si>
  <si>
    <t>R-RZT2         TRAC</t>
  </si>
  <si>
    <t>R-PZA          RIB</t>
  </si>
  <si>
    <t>R-RTLSA         RIB</t>
  </si>
  <si>
    <t>E-RDA 1        TRAC</t>
  </si>
  <si>
    <t>R-RTA-1        RIB</t>
  </si>
  <si>
    <t>R-ZY-HM        TRAC</t>
  </si>
  <si>
    <t>R-SSY3         TRAC</t>
  </si>
  <si>
    <t>R-CAL          TRAC</t>
  </si>
  <si>
    <t>R-SSY          TRAC</t>
  </si>
  <si>
    <t>STATE OF IDAHO FLEET PRICE</t>
  </si>
  <si>
    <t>RETREADS</t>
  </si>
  <si>
    <t>CONTINENTAL</t>
  </si>
  <si>
    <t>HT3 ECO+   TL RB</t>
  </si>
  <si>
    <t>305/70R-22.5/20</t>
  </si>
  <si>
    <t>HA3 URBAN  TL RB</t>
  </si>
  <si>
    <t>FIRESTONE</t>
  </si>
  <si>
    <t>HSL3       TL RB</t>
  </si>
  <si>
    <t>GENERAL</t>
  </si>
  <si>
    <t>HT         TL RB</t>
  </si>
  <si>
    <t>OMNI UNITED USA</t>
  </si>
  <si>
    <t>RADAR R-A4    RB O</t>
  </si>
  <si>
    <t>MICHELIN</t>
  </si>
  <si>
    <t>XWORKS D   TL TR O</t>
  </si>
  <si>
    <t>OHTSU / FALKEN</t>
  </si>
  <si>
    <t>GI-388D    TL RB O</t>
  </si>
  <si>
    <t>XONE L-ENG T2 RB</t>
  </si>
  <si>
    <t>CI-637        TR  O</t>
  </si>
  <si>
    <t>M-325      TL TR O</t>
  </si>
  <si>
    <t>Current</t>
  </si>
  <si>
    <t>Effective November 1, 2021</t>
  </si>
  <si>
    <t>AMERICAN OMNI</t>
  </si>
  <si>
    <t>P175/70R-14   84H</t>
  </si>
  <si>
    <t>THUND MACH1     AS  BW</t>
  </si>
  <si>
    <t>325/30ZR-19XL   Y</t>
  </si>
  <si>
    <t>DEAN OWNED BRAND</t>
  </si>
  <si>
    <t>ROAD CTRL NW3   AS  BW</t>
  </si>
  <si>
    <t>205/65R-16    95H</t>
  </si>
  <si>
    <t>215/50R-17    95V</t>
  </si>
  <si>
    <t>FEDERAL</t>
  </si>
  <si>
    <t>155/80R-12    77T</t>
  </si>
  <si>
    <t>CONFIDENCE C3   AS  BW</t>
  </si>
  <si>
    <t>155/80R-13    79T</t>
  </si>
  <si>
    <t>185/70R-14    88T</t>
  </si>
  <si>
    <t>195/70R-14    91T</t>
  </si>
  <si>
    <t>215/55ZR-16XL 97W</t>
  </si>
  <si>
    <t>SUMITOMO</t>
  </si>
  <si>
    <t>205/75R-15    97T</t>
  </si>
  <si>
    <t>REPUTATION NLW3 AS  BW</t>
  </si>
  <si>
    <t>215/75R-15   100T</t>
  </si>
  <si>
    <t>225/75R-15   102T</t>
  </si>
  <si>
    <t>235/75R-15   105T</t>
  </si>
  <si>
    <t>175/70R-14    84T</t>
  </si>
  <si>
    <t>215/65R-16XL 102H</t>
  </si>
  <si>
    <t>225/65R-16   100H</t>
  </si>
  <si>
    <t>235/65R-16   103H</t>
  </si>
  <si>
    <t>215/65R-15    96T</t>
  </si>
  <si>
    <t>185/60R-15    84H</t>
  </si>
  <si>
    <t>235/60R-17   102H</t>
  </si>
  <si>
    <t>215/55R-18    95H</t>
  </si>
  <si>
    <t>225/55R-16    95T</t>
  </si>
  <si>
    <t>225/50R-18    95H</t>
  </si>
  <si>
    <t>205/50R-17XL  93V</t>
  </si>
  <si>
    <t>235/50R-18    97V</t>
  </si>
  <si>
    <t>215/45R-17XL  91V</t>
  </si>
  <si>
    <t>225/45R-17XL  94V</t>
  </si>
  <si>
    <t>205/55R-16    91T</t>
  </si>
  <si>
    <t>HANKOOK</t>
  </si>
  <si>
    <t>305/35ZR-20  104Y</t>
  </si>
  <si>
    <t>185/75R-14    89T</t>
  </si>
  <si>
    <t>H735 KINERGY    AS  WW</t>
  </si>
  <si>
    <t>195/75R-14    92T</t>
  </si>
  <si>
    <t>205/75R-14    95T</t>
  </si>
  <si>
    <t>215/75R-14   100T</t>
  </si>
  <si>
    <t>COBRA GT        AS  RW</t>
  </si>
  <si>
    <t>PIRELLI</t>
  </si>
  <si>
    <t>SCORPION ZERO   RF  BW</t>
  </si>
  <si>
    <t>225/50R-18    95V</t>
  </si>
  <si>
    <t>245/40R-19XL  98H</t>
  </si>
  <si>
    <t>VREDESTEIN</t>
  </si>
  <si>
    <t>215/65R-16    98H</t>
  </si>
  <si>
    <t>QUATRAC 5       AS  BW</t>
  </si>
  <si>
    <t>225/60R-17    99V</t>
  </si>
  <si>
    <t>235/55R-17    99V</t>
  </si>
  <si>
    <t>QUATRAC PRO     AS  BW</t>
  </si>
  <si>
    <t>225/55ZR-17  101Y</t>
  </si>
  <si>
    <t>225/50R-17    98V</t>
  </si>
  <si>
    <t>CONT TERR HT    AS  BW</t>
  </si>
  <si>
    <t>CROSS CONT LX25 AS  BW</t>
  </si>
  <si>
    <t>G FIT LH41      AS  BW</t>
  </si>
  <si>
    <t>235/45R-17    94H</t>
  </si>
  <si>
    <t>PURE CONTACT LS AS  BW</t>
  </si>
  <si>
    <t>225/50R-17XL  98V</t>
  </si>
  <si>
    <t>225/55R-17    97V</t>
  </si>
  <si>
    <t>TRUE CONT TOUR  AS  BW</t>
  </si>
  <si>
    <t>215/45ZR-17XL 91Y</t>
  </si>
  <si>
    <t>225/45ZR-17XL 94Y</t>
  </si>
  <si>
    <t>225/45ZR-18XL 95Y</t>
  </si>
  <si>
    <t>225/60R-17XL 103V</t>
  </si>
  <si>
    <t>235/60R-17   102V</t>
  </si>
  <si>
    <t>225/60R-18XL 104V</t>
  </si>
  <si>
    <t>245/45R-20XL 103V</t>
  </si>
  <si>
    <t>215/50ZR-17XL 95Y</t>
  </si>
  <si>
    <t>235/55R-18XL 104V</t>
  </si>
  <si>
    <t>235/50R-18XL 101V</t>
  </si>
  <si>
    <t>H737 KINERGY PT AS  BW</t>
  </si>
  <si>
    <t>QUATRAC         AS  BW</t>
  </si>
  <si>
    <t>215/60R-16    99V</t>
  </si>
  <si>
    <t>225/60R-16   102H</t>
  </si>
  <si>
    <t>205/60R-16XL  96V</t>
  </si>
  <si>
    <t>EX CONT DWS06+  AS  BW</t>
  </si>
  <si>
    <t>275/45ZR-19XL   W</t>
  </si>
  <si>
    <t>265/45ZR-20 104Y</t>
  </si>
  <si>
    <t>275/45ZR-20XL   W</t>
  </si>
  <si>
    <t>245/50ZR-17   99W</t>
  </si>
  <si>
    <t>245/50ZR-18  100W</t>
  </si>
  <si>
    <t>245/50ZR-19XL   Y</t>
  </si>
  <si>
    <t>175/65R-14    82H</t>
  </si>
  <si>
    <t>225/45R-18    95V</t>
  </si>
  <si>
    <t>185/70R-14    88H</t>
  </si>
  <si>
    <t>185/70R-13    86H</t>
  </si>
  <si>
    <t>195/55R-15    85H</t>
  </si>
  <si>
    <t>215/55R-16    93V</t>
  </si>
  <si>
    <t>225/50R-17    94H</t>
  </si>
  <si>
    <t>S FIT LH01      AS  BW</t>
  </si>
  <si>
    <t>235/55ZR-18  100W</t>
  </si>
  <si>
    <t>235/50R-19XL 103V</t>
  </si>
  <si>
    <t>265/50R-20   107V</t>
  </si>
  <si>
    <t>255/50ZR-20XL   W</t>
  </si>
  <si>
    <t>255/45ZR-20XL   W</t>
  </si>
  <si>
    <t>245/40ZR-18XL 97W</t>
  </si>
  <si>
    <t>255/35R-18XL  94W</t>
  </si>
  <si>
    <t>195/50R-16    82V</t>
  </si>
  <si>
    <t>VERC STRADA I   AS  BW</t>
  </si>
  <si>
    <t>215/40ZR-18   89W</t>
  </si>
  <si>
    <t>VERC STRADA II  AS  BW</t>
  </si>
  <si>
    <t>225/35ZR-20   90W</t>
  </si>
  <si>
    <t>245/45ZR-17   99W</t>
  </si>
  <si>
    <t>235/45ZR-17   97W</t>
  </si>
  <si>
    <t>245/45R-18   100V</t>
  </si>
  <si>
    <t>165/80R-15    87T</t>
  </si>
  <si>
    <t>195/60R-14    86T</t>
  </si>
  <si>
    <t>245/35ZR-21   96Y</t>
  </si>
  <si>
    <t>235/40ZR-19   96W</t>
  </si>
  <si>
    <t>205/40R-17    84W</t>
  </si>
  <si>
    <t>215/65R-16XL 102V</t>
  </si>
  <si>
    <t>185/55R-16XL  87V</t>
  </si>
  <si>
    <t>215/55R-16XL  97V</t>
  </si>
  <si>
    <t>225/55R-16XL  99W</t>
  </si>
  <si>
    <t>245/40R-19XL  98Y</t>
  </si>
  <si>
    <t>255/40R-19XL 100Y</t>
  </si>
  <si>
    <t>245/40R-20XL  99Y</t>
  </si>
  <si>
    <t>275/40R-20XL 106Y</t>
  </si>
  <si>
    <t>215/40R-18XL  89Y</t>
  </si>
  <si>
    <t>235/40R-18XL  95Y</t>
  </si>
  <si>
    <t>235/40R-19XL  96Y</t>
  </si>
  <si>
    <t>225/45R-19XL  96W</t>
  </si>
  <si>
    <t>255/45R-19XL 104Y</t>
  </si>
  <si>
    <t>255/45R-20XL 105W</t>
  </si>
  <si>
    <t>275/45R-21XL 110Y</t>
  </si>
  <si>
    <t>235/45R-19XL  99W</t>
  </si>
  <si>
    <t>245/45R-17XL  99Y</t>
  </si>
  <si>
    <t>215/45R-18XL  93Y</t>
  </si>
  <si>
    <t>185/65R-15XL  92H</t>
  </si>
  <si>
    <t>185/60R-15XL  88H</t>
  </si>
  <si>
    <t>195/55R-16    87H</t>
  </si>
  <si>
    <t>215/60R-17XL 100V</t>
  </si>
  <si>
    <t>175/70R-14XL  88T</t>
  </si>
  <si>
    <t>205/50R-17XL  93Y</t>
  </si>
  <si>
    <t>225/50R-18XL  99W</t>
  </si>
  <si>
    <t>235/55R-17XL 103Y</t>
  </si>
  <si>
    <t>265/45R-20XL 108W</t>
  </si>
  <si>
    <t>205/45R-17XL  88Y</t>
  </si>
  <si>
    <t>215/65R-17    99V</t>
  </si>
  <si>
    <t>235/35R-19XL  91Y</t>
  </si>
  <si>
    <t>255/35R-19XL  96Y</t>
  </si>
  <si>
    <t>275/35R-19XL 100Y</t>
  </si>
  <si>
    <t>245/35R-20XL  95Y</t>
  </si>
  <si>
    <t>245/35R-21XL  96Y</t>
  </si>
  <si>
    <t>235/45ZR-17XL 97Y</t>
  </si>
  <si>
    <t>205/55R-17XL  95V</t>
  </si>
  <si>
    <t>215/55R-18XL  99V</t>
  </si>
  <si>
    <t>TIRECO (NANKANG)</t>
  </si>
  <si>
    <t>ST235/85R-16/14</t>
  </si>
  <si>
    <t>GSTAR G574 STL  RB  BW</t>
  </si>
  <si>
    <t>B78-13/6</t>
  </si>
  <si>
    <t>HI SPD BT TRLR      HS TL</t>
  </si>
  <si>
    <t>800-16.5/10</t>
  </si>
  <si>
    <t>PK BIAS SUP HWY RB  BW</t>
  </si>
  <si>
    <t>750-16/10</t>
  </si>
  <si>
    <t>PK SPR TRAC II  TR  BW</t>
  </si>
  <si>
    <t>CARLISLE TIRE &amp; RBR</t>
  </si>
  <si>
    <t>ST235/60R-15/8</t>
  </si>
  <si>
    <t>ULTRA SPT RH ST RB  BW</t>
  </si>
  <si>
    <t>AWC (ALLIED) TIRES</t>
  </si>
  <si>
    <t>ST205/75D-14/6</t>
  </si>
  <si>
    <t>TREADSTAR BIAS  RB  BW</t>
  </si>
  <si>
    <t>ST205/75D-15/6</t>
  </si>
  <si>
    <t>ST225/75D-15/8</t>
  </si>
  <si>
    <t>COOPER/DEAN/AVON</t>
  </si>
  <si>
    <t>OPEN CTY RT     TR  BW</t>
  </si>
  <si>
    <t>33/1250R-20/10  Q</t>
  </si>
  <si>
    <t>BACK CTY AT     AP  OW</t>
  </si>
  <si>
    <t>245/75R-16   111T</t>
  </si>
  <si>
    <t>265/75R-16   116T</t>
  </si>
  <si>
    <t>235/70R-17XL 111T</t>
  </si>
  <si>
    <t>BACK CTY AT     AP  BW</t>
  </si>
  <si>
    <t>255/70R-18   113T</t>
  </si>
  <si>
    <t>265/65R-17   112T</t>
  </si>
  <si>
    <t>275/55R-20XL 117T</t>
  </si>
  <si>
    <t>LT285/75R-16/10 R</t>
  </si>
  <si>
    <t>LT225/75R-16/10 R</t>
  </si>
  <si>
    <t>LT245/70R-17/10 R</t>
  </si>
  <si>
    <t>LT275/70R-17/10 R</t>
  </si>
  <si>
    <t>LT275/70R-17/6  R</t>
  </si>
  <si>
    <t>37/1250R-22/10  Q</t>
  </si>
  <si>
    <t>37/1250R-17/8   Q</t>
  </si>
  <si>
    <t>35/1350R-20/10  Q</t>
  </si>
  <si>
    <t>ST235/85R-16/10</t>
  </si>
  <si>
    <t>TOWMX STRII TRL RB  BW</t>
  </si>
  <si>
    <t>ST175/80R-13/6</t>
  </si>
  <si>
    <t>ST185/80R-13/6</t>
  </si>
  <si>
    <t>ST235/80R-16/10</t>
  </si>
  <si>
    <t>ST205/75R-14/6</t>
  </si>
  <si>
    <t>ST215/75R-14/6</t>
  </si>
  <si>
    <t>ST205/75R-15/6</t>
  </si>
  <si>
    <t>ST205/75R-15/8</t>
  </si>
  <si>
    <t>ST225/75R-15/8</t>
  </si>
  <si>
    <t>ST225/75R-15/10</t>
  </si>
  <si>
    <t>BACK CTY HT     AS  OW</t>
  </si>
  <si>
    <t>BACK CTY HT     AS  BW</t>
  </si>
  <si>
    <t>235/65R-18   106H</t>
  </si>
  <si>
    <t>255/65R-16   109T</t>
  </si>
  <si>
    <t>255/65R-17   110T</t>
  </si>
  <si>
    <t>235/60R-18   107H</t>
  </si>
  <si>
    <t>245/60R-18   105H</t>
  </si>
  <si>
    <t>255/60R-19   109H</t>
  </si>
  <si>
    <t>235/60R-17XL 102T</t>
  </si>
  <si>
    <t>255/55R-20XL 107H</t>
  </si>
  <si>
    <t>245/55R-19   103H</t>
  </si>
  <si>
    <t>275/55R-20XL 117H</t>
  </si>
  <si>
    <t>BRIDGESTONE</t>
  </si>
  <si>
    <t>LT285/60R-18/10 Q</t>
  </si>
  <si>
    <t>LT265/70R-18/10 S</t>
  </si>
  <si>
    <t>LT265/60R-20/10 R</t>
  </si>
  <si>
    <t>LT285/55R-20/10 R</t>
  </si>
  <si>
    <t>SAIL S637T   TL RB</t>
  </si>
  <si>
    <t>ST235/80R-16/14</t>
  </si>
  <si>
    <t>265/50R-19XL 110V</t>
  </si>
  <si>
    <t>OPN CTY QT      AS  BW</t>
  </si>
  <si>
    <t>P225/55R-19   99V</t>
  </si>
  <si>
    <t>275/55R-19   111V</t>
  </si>
  <si>
    <t>RH12            AS  BW</t>
  </si>
  <si>
    <t>195/75R-16/8C</t>
  </si>
  <si>
    <t>OPEN RANGE AT   AS  BW</t>
  </si>
  <si>
    <t>LT245/75R-16/6  S</t>
  </si>
  <si>
    <t>LT265/75R-16/6  T</t>
  </si>
  <si>
    <t>LT295/70R-18/10 S</t>
  </si>
  <si>
    <t>LT295/60R-20/10 S</t>
  </si>
  <si>
    <t>LT285/55R-20/10 S</t>
  </si>
  <si>
    <t>LT295/55R-20/10 S</t>
  </si>
  <si>
    <t>P225/75R-15  102T</t>
  </si>
  <si>
    <t>P235/75R-15XL   T</t>
  </si>
  <si>
    <t>P225/75R-16  104T</t>
  </si>
  <si>
    <t>P245/75R-16  109T</t>
  </si>
  <si>
    <t>P215/70R-16   99T</t>
  </si>
  <si>
    <t>P245/70R-16  106T</t>
  </si>
  <si>
    <t>P255/70R-16  109T</t>
  </si>
  <si>
    <t>P245/70R-17  108T</t>
  </si>
  <si>
    <t>P265/70R-18  114T</t>
  </si>
  <si>
    <t>P235/65R-17  103T</t>
  </si>
  <si>
    <t>P265/65R-18  112T</t>
  </si>
  <si>
    <t>P215/75R-15  100T</t>
  </si>
  <si>
    <t>STR TOWSTAR     RB  BW</t>
  </si>
  <si>
    <t>ST235/80R-16/12</t>
  </si>
  <si>
    <t>225/55R-19    99H</t>
  </si>
  <si>
    <t>285/45R-22XL 114H</t>
  </si>
  <si>
    <t>MCRFT STRAT HT  AS  BW</t>
  </si>
  <si>
    <t>MCRFT STRAT AP  AS  BW</t>
  </si>
  <si>
    <t>235/55R-19   101H</t>
  </si>
  <si>
    <t>235/60ZR-18  107W</t>
  </si>
  <si>
    <t>QUATRAC PRO     AP  BW</t>
  </si>
  <si>
    <t>CONT TERR HT    AS  OW</t>
  </si>
  <si>
    <t>255/55R-20   107H</t>
  </si>
  <si>
    <t>7-14.5/12</t>
  </si>
  <si>
    <t>PK LOWBOY II TL RB  BW</t>
  </si>
  <si>
    <t>8-14.5/12</t>
  </si>
  <si>
    <t>PK LOWBOY HD II RB  BW</t>
  </si>
  <si>
    <t>9-14.5/12</t>
  </si>
  <si>
    <t>205/65R-15/6C   T</t>
  </si>
  <si>
    <t>DISCOVERER HT3  AS  BW</t>
  </si>
  <si>
    <t>MAZAMA OWNED BRAND (</t>
  </si>
  <si>
    <t>P275/55R-20  117T</t>
  </si>
  <si>
    <t>35/1250R-17/10-3PLY</t>
  </si>
  <si>
    <t>LT295/65R-20/10-3PLY</t>
  </si>
  <si>
    <t>255/70R-17   112T</t>
  </si>
  <si>
    <t>RF11            AP  OW</t>
  </si>
  <si>
    <t>HT-760          AP  BW</t>
  </si>
  <si>
    <t>255/50ZR-19  107W</t>
  </si>
  <si>
    <t>255/55ZR-18  109W</t>
  </si>
  <si>
    <t>235/55ZR-19  105W</t>
  </si>
  <si>
    <t>235/65R-18   110H</t>
  </si>
  <si>
    <t>225/65R-17   106V</t>
  </si>
  <si>
    <t>245/65R-17   111V</t>
  </si>
  <si>
    <t>QUATRAC 5       AP  BW</t>
  </si>
  <si>
    <t>265/60R-18   100H</t>
  </si>
  <si>
    <t>PINZA AT        AP  BW</t>
  </si>
  <si>
    <t>265/65R-17   112H</t>
  </si>
  <si>
    <t>245/65R-17XL 111T</t>
  </si>
  <si>
    <t>235/70R-16   106H</t>
  </si>
  <si>
    <t>245/75R-16XL 115T</t>
  </si>
  <si>
    <t>235/75R-17   109T</t>
  </si>
  <si>
    <t>BI-877        TR</t>
  </si>
  <si>
    <t>RF11            AS  BW</t>
  </si>
  <si>
    <t>35/1250R-18/10  S</t>
  </si>
  <si>
    <t>35/1250R-20/10  S</t>
  </si>
  <si>
    <t>35/1250R-17/10  S</t>
  </si>
  <si>
    <t>RF11            AS  OW</t>
  </si>
  <si>
    <t>DYNAPR MT2 RT05 TR  BW</t>
  </si>
  <si>
    <t>P215/70R-16  100T</t>
  </si>
  <si>
    <t>LT215/75R-15/6  S</t>
  </si>
  <si>
    <t>295/40ZR-20XL   W</t>
  </si>
  <si>
    <t>275/40ZR-22XL   W</t>
  </si>
  <si>
    <t>235/55ZR-19XL 105W</t>
  </si>
  <si>
    <t>255/55ZR-18XL   W</t>
  </si>
  <si>
    <t>235/60ZR-18XL 107W</t>
  </si>
  <si>
    <t>37/1250R-20/12  R</t>
  </si>
  <si>
    <t>RAZR AT         AP  BW</t>
  </si>
  <si>
    <t>225/65R-17XL 106H</t>
  </si>
  <si>
    <t>235/65R-17   108H</t>
  </si>
  <si>
    <t>245/65R-17   111T</t>
  </si>
  <si>
    <t>LT295/65R-20/10 S</t>
  </si>
  <si>
    <t>225/60R-17XL 103H</t>
  </si>
  <si>
    <t>275/60R-20   116S</t>
  </si>
  <si>
    <t>265/50R-20   111S</t>
  </si>
  <si>
    <t>DEAN OWNED BRAND (CO</t>
  </si>
  <si>
    <t>35/1250R-20/12-3 PLY</t>
  </si>
  <si>
    <t>LT265/60R-20/10 S</t>
  </si>
  <si>
    <t>255/65R-18   111H</t>
  </si>
  <si>
    <t>X FIT HT LD01   AS  BW</t>
  </si>
  <si>
    <t>265/65R-18   114H</t>
  </si>
  <si>
    <t>275/60R-20   115H</t>
  </si>
  <si>
    <t>235/60R-18   103T</t>
  </si>
  <si>
    <t>265/60R-18   110V</t>
  </si>
  <si>
    <t>255/55R-18   109V</t>
  </si>
  <si>
    <t>285/45R-22   114V</t>
  </si>
  <si>
    <t>VERC STRADA IV  AS  BW</t>
  </si>
  <si>
    <t>305/45R-22   118V</t>
  </si>
  <si>
    <t>305/40R-22   114V</t>
  </si>
  <si>
    <t>265/35R-22   102V</t>
  </si>
  <si>
    <t>37/1350QR-22/10 Q</t>
  </si>
  <si>
    <t>SCHOONER ST TRL RB  BW</t>
  </si>
  <si>
    <t>BACK CTY AT2    AP  BW</t>
  </si>
  <si>
    <t>235/65R-17XL 108H</t>
  </si>
  <si>
    <t>35/1250R-18/12  R</t>
  </si>
  <si>
    <t>35/1250R-20/12  R</t>
  </si>
  <si>
    <t>LT285/60R-20/10 S</t>
  </si>
  <si>
    <t>265/50R-20XL 111T</t>
  </si>
  <si>
    <t>RI-191     TL RB</t>
  </si>
  <si>
    <t>225/70R-16   103H</t>
  </si>
  <si>
    <t>245/70R-16   111T</t>
  </si>
  <si>
    <t>275/55R-20   117H</t>
  </si>
  <si>
    <t>LT295/55R-20/10 R</t>
  </si>
  <si>
    <t>255/50R-19XL 107W</t>
  </si>
  <si>
    <t>HYPERTRAC       AS  BW</t>
  </si>
  <si>
    <t>245/70R-16   107H</t>
  </si>
  <si>
    <t>265/65R-17XL 116H</t>
  </si>
  <si>
    <t>225/55R-19    99V</t>
  </si>
  <si>
    <t>255/55R-20XL 110Y</t>
  </si>
  <si>
    <t>255/55R-19XL 111W</t>
  </si>
  <si>
    <t>255/50R-20XL 109Y</t>
  </si>
  <si>
    <t>265/50R-20XL 111Y</t>
  </si>
  <si>
    <t>275/45R-20XL 110Y</t>
  </si>
  <si>
    <t>275/40R-22XL 108Y</t>
  </si>
  <si>
    <t>315/35R-20XL 110Y</t>
  </si>
  <si>
    <t>CURRENT PRICE</t>
  </si>
  <si>
    <t>State Price</t>
  </si>
  <si>
    <t xml:space="preserve">Discontinued </t>
  </si>
  <si>
    <t xml:space="preserve">Price </t>
  </si>
  <si>
    <t xml:space="preserve">Percentage </t>
  </si>
  <si>
    <t>Increase</t>
  </si>
  <si>
    <t>Discontinued</t>
  </si>
  <si>
    <t xml:space="preserve"> </t>
  </si>
  <si>
    <t xml:space="preserve">Change </t>
  </si>
  <si>
    <t>Effective May 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</si>
</sst>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164" formatCode="00\-000\-00"/>
    <numFmt numFmtId="165" formatCode="###\-###\-##"/>
    <numFmt numFmtId="166" formatCode="&quot;$&quot;#,##0.00"/>
    <numFmt numFmtId="167" formatCode="&quot;$&quot;0.00_);\(&quot;$&quot;0.00\)"/>
  </numFmts>
  <fonts count="28" x14ac:knownFonts="1">
    <font>
      <sz val="10"/>
      <name val="Helv"/>
    </font>
    <font>
      <b/>
      <sz val="24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14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u/>
      <sz val="12"/>
      <color indexed="9"/>
      <name val="Arial"/>
      <family val="2"/>
    </font>
    <font>
      <b/>
      <u/>
      <sz val="10"/>
      <color indexed="9"/>
      <name val="Arial"/>
      <family val="2"/>
    </font>
    <font>
      <u/>
      <sz val="9"/>
      <name val="Arial"/>
      <family val="2"/>
    </font>
    <font>
      <b/>
      <u/>
      <sz val="10"/>
      <name val="Arial"/>
      <family val="2"/>
    </font>
    <font>
      <sz val="10"/>
      <name val="Helv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sz val="10"/>
      <color indexed="8"/>
      <name val="Arial"/>
    </font>
    <font>
      <sz val="10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9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Fill="1"/>
    <xf numFmtId="0" fontId="4" fillId="0" borderId="0" xfId="0" applyFont="1" applyFill="1" applyBorder="1"/>
    <xf numFmtId="0" fontId="2" fillId="0" borderId="0" xfId="0" applyFont="1" applyFill="1" applyBorder="1"/>
    <xf numFmtId="0" fontId="5" fillId="0" borderId="0" xfId="0" applyFont="1" applyFill="1" applyBorder="1"/>
    <xf numFmtId="7" fontId="2" fillId="0" borderId="1" xfId="0" applyNumberFormat="1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0" fontId="2" fillId="0" borderId="1" xfId="0" applyNumberFormat="1" applyFont="1" applyFill="1" applyBorder="1" applyAlignment="1" applyProtection="1">
      <alignment horizontal="right"/>
      <protection locked="0"/>
    </xf>
    <xf numFmtId="7" fontId="2" fillId="0" borderId="1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Fill="1"/>
    <xf numFmtId="0" fontId="2" fillId="0" borderId="0" xfId="0" applyFont="1" applyFill="1" applyAlignment="1">
      <alignment horizontal="centerContinuous"/>
    </xf>
    <xf numFmtId="0" fontId="2" fillId="0" borderId="0" xfId="0" applyNumberFormat="1" applyFont="1" applyFill="1" applyAlignment="1">
      <alignment horizontal="centerContinuous"/>
    </xf>
    <xf numFmtId="7" fontId="2" fillId="0" borderId="0" xfId="0" applyNumberFormat="1" applyFont="1" applyFill="1" applyAlignment="1">
      <alignment horizontal="centerContinuous"/>
    </xf>
    <xf numFmtId="0" fontId="6" fillId="0" borderId="0" xfId="0" applyFont="1" applyFill="1" applyAlignment="1">
      <alignment horizontal="left"/>
    </xf>
    <xf numFmtId="7" fontId="2" fillId="0" borderId="0" xfId="0" applyNumberFormat="1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Protection="1">
      <protection locked="0"/>
    </xf>
    <xf numFmtId="0" fontId="2" fillId="0" borderId="0" xfId="0" applyFont="1"/>
    <xf numFmtId="7" fontId="2" fillId="0" borderId="3" xfId="0" applyNumberFormat="1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3" xfId="0" applyNumberFormat="1" applyFont="1" applyBorder="1" applyAlignment="1" applyProtection="1">
      <alignment horizontal="right"/>
      <protection locked="0"/>
    </xf>
    <xf numFmtId="7" fontId="2" fillId="0" borderId="3" xfId="0" applyNumberFormat="1" applyFont="1" applyBorder="1" applyAlignment="1" applyProtection="1">
      <alignment horizontal="right"/>
      <protection locked="0"/>
    </xf>
    <xf numFmtId="0" fontId="2" fillId="0" borderId="3" xfId="0" applyNumberFormat="1" applyFont="1" applyFill="1" applyBorder="1" applyAlignment="1" applyProtection="1">
      <alignment horizontal="right"/>
      <protection locked="0"/>
    </xf>
    <xf numFmtId="0" fontId="2" fillId="3" borderId="0" xfId="0" applyFont="1" applyFill="1"/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NumberFormat="1" applyFont="1"/>
    <xf numFmtId="7" fontId="6" fillId="0" borderId="0" xfId="0" applyNumberFormat="1" applyFont="1"/>
    <xf numFmtId="7" fontId="2" fillId="0" borderId="0" xfId="0" applyNumberFormat="1" applyFont="1"/>
    <xf numFmtId="0" fontId="1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7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2" fillId="0" borderId="6" xfId="0" applyFont="1" applyFill="1" applyBorder="1"/>
    <xf numFmtId="0" fontId="9" fillId="4" borderId="7" xfId="0" applyFont="1" applyFill="1" applyBorder="1"/>
    <xf numFmtId="0" fontId="10" fillId="4" borderId="8" xfId="0" applyFont="1" applyFill="1" applyBorder="1" applyAlignment="1">
      <alignment horizontal="left"/>
    </xf>
    <xf numFmtId="0" fontId="10" fillId="4" borderId="0" xfId="0" applyFont="1" applyFill="1" applyBorder="1"/>
    <xf numFmtId="7" fontId="10" fillId="4" borderId="9" xfId="0" applyNumberFormat="1" applyFont="1" applyFill="1" applyBorder="1" applyAlignment="1">
      <alignment horizontal="right"/>
    </xf>
    <xf numFmtId="0" fontId="6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left" wrapText="1"/>
    </xf>
    <xf numFmtId="0" fontId="11" fillId="0" borderId="0" xfId="0" applyFont="1" applyFill="1" applyBorder="1"/>
    <xf numFmtId="0" fontId="2" fillId="0" borderId="7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9" xfId="0" applyFont="1" applyFill="1" applyBorder="1"/>
    <xf numFmtId="0" fontId="2" fillId="0" borderId="9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7" xfId="0" applyFont="1" applyBorder="1"/>
    <xf numFmtId="0" fontId="12" fillId="0" borderId="0" xfId="0" applyFont="1" applyBorder="1" applyAlignment="1">
      <alignment horizontal="left"/>
    </xf>
    <xf numFmtId="0" fontId="2" fillId="0" borderId="11" xfId="0" applyFont="1" applyBorder="1"/>
    <xf numFmtId="0" fontId="2" fillId="0" borderId="12" xfId="0" applyFont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7" xfId="0" applyFont="1" applyFill="1" applyBorder="1" applyProtection="1">
      <protection locked="0"/>
    </xf>
    <xf numFmtId="0" fontId="2" fillId="0" borderId="12" xfId="0" applyFont="1" applyFill="1" applyBorder="1" applyAlignment="1">
      <alignment horizontal="left"/>
    </xf>
    <xf numFmtId="0" fontId="2" fillId="0" borderId="11" xfId="0" applyFont="1" applyFill="1" applyBorder="1"/>
    <xf numFmtId="0" fontId="2" fillId="0" borderId="7" xfId="0" applyFont="1" applyBorder="1" applyProtection="1"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15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13" fillId="4" borderId="0" xfId="0" applyFont="1" applyFill="1" applyBorder="1" applyAlignment="1">
      <alignment horizontal="left"/>
    </xf>
    <xf numFmtId="0" fontId="13" fillId="4" borderId="9" xfId="0" applyFont="1" applyFill="1" applyBorder="1"/>
    <xf numFmtId="0" fontId="2" fillId="4" borderId="9" xfId="0" applyFont="1" applyFill="1" applyBorder="1" applyAlignment="1">
      <alignment horizontal="center"/>
    </xf>
    <xf numFmtId="0" fontId="14" fillId="0" borderId="0" xfId="0" applyFont="1" applyFill="1" applyBorder="1"/>
    <xf numFmtId="0" fontId="2" fillId="0" borderId="18" xfId="0" applyFont="1" applyBorder="1"/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5" fillId="0" borderId="12" xfId="0" applyFont="1" applyFill="1" applyBorder="1"/>
    <xf numFmtId="0" fontId="5" fillId="0" borderId="0" xfId="0" applyFont="1" applyFill="1" applyProtection="1">
      <protection locked="0"/>
    </xf>
    <xf numFmtId="0" fontId="2" fillId="0" borderId="11" xfId="0" applyFont="1" applyBorder="1" applyProtection="1"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5" fillId="0" borderId="12" xfId="0" applyFont="1" applyFill="1" applyBorder="1" applyProtection="1">
      <protection locked="0"/>
    </xf>
    <xf numFmtId="0" fontId="5" fillId="0" borderId="0" xfId="0" applyFont="1" applyFill="1"/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3" fillId="4" borderId="9" xfId="0" applyFont="1" applyFill="1" applyBorder="1" applyAlignment="1">
      <alignment horizontal="center"/>
    </xf>
    <xf numFmtId="0" fontId="2" fillId="0" borderId="11" xfId="0" applyFont="1" applyFill="1" applyBorder="1" applyProtection="1">
      <protection locked="0"/>
    </xf>
    <xf numFmtId="0" fontId="2" fillId="0" borderId="12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9" fillId="5" borderId="7" xfId="0" applyFont="1" applyFill="1" applyBorder="1"/>
    <xf numFmtId="0" fontId="2" fillId="0" borderId="0" xfId="0" applyFont="1" applyBorder="1"/>
    <xf numFmtId="0" fontId="2" fillId="0" borderId="9" xfId="0" applyFont="1" applyBorder="1" applyAlignment="1">
      <alignment horizontal="center"/>
    </xf>
    <xf numFmtId="0" fontId="2" fillId="0" borderId="12" xfId="0" applyFont="1" applyBorder="1"/>
    <xf numFmtId="0" fontId="2" fillId="0" borderId="12" xfId="0" applyFont="1" applyFill="1" applyBorder="1"/>
    <xf numFmtId="0" fontId="9" fillId="5" borderId="0" xfId="0" applyFont="1" applyFill="1" applyBorder="1" applyAlignment="1">
      <alignment horizontal="left"/>
    </xf>
    <xf numFmtId="0" fontId="15" fillId="5" borderId="0" xfId="0" applyFont="1" applyFill="1" applyBorder="1" applyAlignment="1">
      <alignment horizontal="left"/>
    </xf>
    <xf numFmtId="0" fontId="16" fillId="5" borderId="9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Fill="1" applyAlignment="1"/>
    <xf numFmtId="0" fontId="2" fillId="0" borderId="7" xfId="0" applyFont="1" applyBorder="1" applyAlignment="1"/>
    <xf numFmtId="0" fontId="17" fillId="0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2" fillId="0" borderId="24" xfId="0" applyFont="1" applyBorder="1"/>
    <xf numFmtId="0" fontId="17" fillId="0" borderId="6" xfId="0" applyFont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5" fillId="0" borderId="6" xfId="0" applyFont="1" applyFill="1" applyBorder="1"/>
    <xf numFmtId="0" fontId="9" fillId="4" borderId="0" xfId="0" applyFont="1" applyFill="1" applyBorder="1" applyAlignment="1">
      <alignment horizontal="left"/>
    </xf>
    <xf numFmtId="0" fontId="9" fillId="4" borderId="9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18" fillId="0" borderId="7" xfId="0" applyFont="1" applyBorder="1"/>
    <xf numFmtId="0" fontId="2" fillId="0" borderId="9" xfId="0" applyFont="1" applyBorder="1"/>
    <xf numFmtId="0" fontId="2" fillId="0" borderId="0" xfId="0" applyFont="1" applyBorder="1" applyAlignment="1">
      <alignment horizontal="center"/>
    </xf>
    <xf numFmtId="0" fontId="13" fillId="0" borderId="0" xfId="0" applyFont="1" applyFill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5" fillId="0" borderId="24" xfId="0" applyFont="1" applyBorder="1"/>
    <xf numFmtId="0" fontId="5" fillId="0" borderId="6" xfId="0" applyFont="1" applyBorder="1" applyAlignment="1">
      <alignment horizontal="left"/>
    </xf>
    <xf numFmtId="0" fontId="5" fillId="0" borderId="6" xfId="0" applyFont="1" applyBorder="1"/>
    <xf numFmtId="0" fontId="2" fillId="0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left" wrapText="1"/>
    </xf>
    <xf numFmtId="0" fontId="2" fillId="0" borderId="24" xfId="0" applyFont="1" applyFill="1" applyBorder="1"/>
    <xf numFmtId="0" fontId="2" fillId="0" borderId="25" xfId="0" applyFont="1" applyBorder="1"/>
    <xf numFmtId="0" fontId="2" fillId="0" borderId="26" xfId="0" applyFont="1" applyBorder="1" applyAlignment="1">
      <alignment horizontal="center"/>
    </xf>
    <xf numFmtId="0" fontId="2" fillId="0" borderId="27" xfId="0" applyFont="1" applyBorder="1"/>
    <xf numFmtId="0" fontId="2" fillId="0" borderId="28" xfId="0" applyFont="1" applyBorder="1" applyAlignment="1">
      <alignment horizontal="left"/>
    </xf>
    <xf numFmtId="0" fontId="5" fillId="5" borderId="7" xfId="0" applyFont="1" applyFill="1" applyBorder="1"/>
    <xf numFmtId="0" fontId="5" fillId="5" borderId="0" xfId="0" applyFont="1" applyFill="1" applyAlignment="1">
      <alignment horizontal="left"/>
    </xf>
    <xf numFmtId="0" fontId="5" fillId="5" borderId="0" xfId="0" applyFont="1" applyFill="1"/>
    <xf numFmtId="0" fontId="2" fillId="5" borderId="0" xfId="0" applyFont="1" applyFill="1" applyAlignment="1">
      <alignment horizontal="center"/>
    </xf>
    <xf numFmtId="0" fontId="2" fillId="5" borderId="0" xfId="0" applyFont="1" applyFill="1" applyAlignment="1">
      <alignment horizontal="left" wrapText="1"/>
    </xf>
    <xf numFmtId="0" fontId="8" fillId="0" borderId="0" xfId="0" applyFont="1" applyFill="1" applyBorder="1" applyAlignment="1">
      <alignment horizontal="center"/>
    </xf>
    <xf numFmtId="0" fontId="10" fillId="4" borderId="7" xfId="0" applyFont="1" applyFill="1" applyBorder="1"/>
    <xf numFmtId="0" fontId="11" fillId="4" borderId="0" xfId="0" applyFont="1" applyFill="1" applyBorder="1"/>
    <xf numFmtId="0" fontId="10" fillId="4" borderId="0" xfId="0" applyNumberFormat="1" applyFont="1" applyFill="1" applyBorder="1" applyAlignment="1">
      <alignment horizontal="center"/>
    </xf>
    <xf numFmtId="0" fontId="2" fillId="0" borderId="9" xfId="0" applyFont="1" applyBorder="1" applyAlignment="1">
      <alignment vertical="top" wrapText="1"/>
    </xf>
    <xf numFmtId="0" fontId="5" fillId="0" borderId="9" xfId="0" applyFont="1" applyBorder="1" applyAlignment="1">
      <alignment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5" fillId="0" borderId="9" xfId="0" applyFont="1" applyBorder="1"/>
    <xf numFmtId="0" fontId="2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10" fillId="4" borderId="9" xfId="0" applyFont="1" applyFill="1" applyBorder="1"/>
    <xf numFmtId="0" fontId="11" fillId="4" borderId="9" xfId="0" applyFont="1" applyFill="1" applyBorder="1"/>
    <xf numFmtId="0" fontId="10" fillId="4" borderId="9" xfId="0" applyNumberFormat="1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5" fillId="0" borderId="9" xfId="0" applyFont="1" applyFill="1" applyBorder="1"/>
    <xf numFmtId="7" fontId="6" fillId="0" borderId="9" xfId="0" applyNumberFormat="1" applyFont="1" applyBorder="1" applyProtection="1">
      <protection locked="0"/>
    </xf>
    <xf numFmtId="0" fontId="6" fillId="0" borderId="9" xfId="0" applyNumberFormat="1" applyFont="1" applyBorder="1" applyAlignment="1" applyProtection="1">
      <alignment horizontal="center"/>
      <protection locked="0"/>
    </xf>
    <xf numFmtId="0" fontId="6" fillId="0" borderId="9" xfId="0" applyFont="1" applyBorder="1"/>
    <xf numFmtId="0" fontId="5" fillId="0" borderId="9" xfId="0" applyFont="1" applyBorder="1" applyAlignment="1">
      <alignment horizontal="left"/>
    </xf>
    <xf numFmtId="0" fontId="5" fillId="0" borderId="9" xfId="0" applyFont="1" applyBorder="1" applyAlignment="1">
      <alignment horizontal="centerContinuous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center" wrapText="1"/>
    </xf>
    <xf numFmtId="0" fontId="2" fillId="0" borderId="2" xfId="0" applyFont="1" applyBorder="1"/>
    <xf numFmtId="7" fontId="2" fillId="0" borderId="7" xfId="0" applyNumberFormat="1" applyFont="1" applyBorder="1" applyProtection="1">
      <protection locked="0"/>
    </xf>
    <xf numFmtId="0" fontId="2" fillId="0" borderId="7" xfId="0" applyNumberFormat="1" applyFont="1" applyBorder="1" applyAlignment="1">
      <alignment horizontal="center"/>
    </xf>
    <xf numFmtId="0" fontId="2" fillId="0" borderId="3" xfId="0" applyFont="1" applyBorder="1"/>
    <xf numFmtId="0" fontId="2" fillId="0" borderId="24" xfId="0" applyNumberFormat="1" applyFont="1" applyBorder="1" applyAlignment="1">
      <alignment horizontal="center"/>
    </xf>
    <xf numFmtId="7" fontId="2" fillId="0" borderId="24" xfId="0" applyNumberFormat="1" applyFont="1" applyBorder="1" applyProtection="1">
      <protection locked="0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left"/>
    </xf>
    <xf numFmtId="7" fontId="2" fillId="0" borderId="9" xfId="0" applyNumberFormat="1" applyFont="1" applyBorder="1" applyAlignment="1">
      <alignment horizontal="right"/>
    </xf>
    <xf numFmtId="7" fontId="2" fillId="0" borderId="1" xfId="0" applyNumberFormat="1" applyFont="1" applyBorder="1" applyAlignment="1" applyProtection="1">
      <alignment horizontal="right"/>
      <protection locked="0"/>
    </xf>
    <xf numFmtId="0" fontId="2" fillId="2" borderId="0" xfId="0" applyFont="1" applyFill="1" applyAlignment="1">
      <alignment horizontal="center"/>
    </xf>
    <xf numFmtId="0" fontId="2" fillId="2" borderId="0" xfId="0" applyNumberFormat="1" applyFont="1" applyFill="1" applyAlignment="1">
      <alignment horizontal="center"/>
    </xf>
    <xf numFmtId="7" fontId="2" fillId="0" borderId="1" xfId="0" applyNumberFormat="1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" xfId="0" applyNumberFormat="1" applyFont="1" applyBorder="1" applyAlignment="1" applyProtection="1">
      <alignment horizontal="right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/>
    <xf numFmtId="0" fontId="22" fillId="0" borderId="0" xfId="0" applyFont="1"/>
    <xf numFmtId="0" fontId="24" fillId="0" borderId="1" xfId="0" applyFont="1" applyFill="1" applyBorder="1" applyAlignment="1">
      <alignment horizontal="center" wrapText="1"/>
    </xf>
    <xf numFmtId="0" fontId="24" fillId="0" borderId="1" xfId="0" applyNumberFormat="1" applyFont="1" applyFill="1" applyBorder="1" applyAlignment="1">
      <alignment horizontal="center" wrapText="1"/>
    </xf>
    <xf numFmtId="0" fontId="24" fillId="0" borderId="0" xfId="0" applyFont="1" applyFill="1" applyAlignment="1">
      <alignment wrapText="1"/>
    </xf>
    <xf numFmtId="0" fontId="22" fillId="0" borderId="0" xfId="0" applyFont="1" applyFill="1" applyBorder="1"/>
    <xf numFmtId="44" fontId="22" fillId="0" borderId="0" xfId="1" applyFont="1" applyFill="1" applyBorder="1"/>
    <xf numFmtId="0" fontId="22" fillId="0" borderId="0" xfId="0" applyFont="1" applyFill="1"/>
    <xf numFmtId="0" fontId="20" fillId="0" borderId="0" xfId="0" applyFont="1" applyFill="1"/>
    <xf numFmtId="165" fontId="22" fillId="0" borderId="0" xfId="0" applyNumberFormat="1" applyFont="1" applyFill="1" applyBorder="1"/>
    <xf numFmtId="165" fontId="22" fillId="0" borderId="0" xfId="0" applyNumberFormat="1" applyFont="1" applyFill="1"/>
    <xf numFmtId="44" fontId="22" fillId="0" borderId="0" xfId="1" applyFont="1" applyFill="1"/>
    <xf numFmtId="0" fontId="5" fillId="0" borderId="0" xfId="0" applyFont="1" applyBorder="1"/>
    <xf numFmtId="7" fontId="5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7" fontId="2" fillId="0" borderId="0" xfId="0" applyNumberFormat="1" applyFont="1" applyBorder="1" applyAlignment="1">
      <alignment horizontal="right"/>
    </xf>
    <xf numFmtId="44" fontId="22" fillId="0" borderId="0" xfId="0" applyNumberFormat="1" applyFont="1" applyFill="1"/>
    <xf numFmtId="10" fontId="2" fillId="0" borderId="0" xfId="0" applyNumberFormat="1" applyFont="1"/>
    <xf numFmtId="0" fontId="0" fillId="0" borderId="1" xfId="0" applyBorder="1" applyAlignment="1">
      <alignment vertical="top"/>
    </xf>
    <xf numFmtId="166" fontId="0" fillId="0" borderId="1" xfId="0" applyNumberFormat="1" applyBorder="1" applyAlignment="1">
      <alignment vertical="top"/>
    </xf>
    <xf numFmtId="0" fontId="2" fillId="8" borderId="1" xfId="0" applyNumberFormat="1" applyFont="1" applyFill="1" applyBorder="1" applyAlignment="1" applyProtection="1">
      <alignment horizontal="right"/>
      <protection locked="0"/>
    </xf>
    <xf numFmtId="0" fontId="2" fillId="8" borderId="0" xfId="0" applyNumberFormat="1" applyFont="1" applyFill="1" applyBorder="1" applyAlignment="1" applyProtection="1">
      <alignment horizontal="right"/>
      <protection locked="0"/>
    </xf>
    <xf numFmtId="0" fontId="2" fillId="8" borderId="0" xfId="0" applyFont="1" applyFill="1" applyBorder="1"/>
    <xf numFmtId="7" fontId="2" fillId="8" borderId="0" xfId="0" applyNumberFormat="1" applyFont="1" applyFill="1" applyBorder="1" applyAlignment="1" applyProtection="1">
      <alignment horizontal="right"/>
      <protection locked="0"/>
    </xf>
    <xf numFmtId="41" fontId="2" fillId="8" borderId="0" xfId="0" applyNumberFormat="1" applyFont="1" applyFill="1" applyBorder="1" applyAlignment="1" applyProtection="1">
      <alignment horizontal="center"/>
      <protection locked="0"/>
    </xf>
    <xf numFmtId="0" fontId="2" fillId="8" borderId="0" xfId="0" applyFont="1" applyFill="1" applyBorder="1" applyAlignment="1"/>
    <xf numFmtId="7" fontId="2" fillId="2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6" fillId="9" borderId="0" xfId="0" applyFont="1" applyFill="1" applyAlignment="1">
      <alignment horizontal="left"/>
    </xf>
    <xf numFmtId="0" fontId="6" fillId="9" borderId="0" xfId="0" applyFont="1" applyFill="1" applyAlignment="1">
      <alignment horizontal="center"/>
    </xf>
    <xf numFmtId="0" fontId="6" fillId="9" borderId="0" xfId="0" applyNumberFormat="1" applyFont="1" applyFill="1" applyAlignment="1">
      <alignment horizontal="center"/>
    </xf>
    <xf numFmtId="7" fontId="6" fillId="9" borderId="0" xfId="0" applyNumberFormat="1" applyFont="1" applyFill="1" applyAlignment="1">
      <alignment horizontal="center"/>
    </xf>
    <xf numFmtId="0" fontId="6" fillId="9" borderId="0" xfId="0" applyFont="1" applyFill="1" applyBorder="1" applyAlignment="1">
      <alignment horizontal="left"/>
    </xf>
    <xf numFmtId="0" fontId="6" fillId="9" borderId="0" xfId="0" applyFont="1" applyFill="1" applyBorder="1" applyAlignment="1">
      <alignment horizontal="center"/>
    </xf>
    <xf numFmtId="0" fontId="6" fillId="9" borderId="0" xfId="0" applyNumberFormat="1" applyFont="1" applyFill="1" applyBorder="1" applyAlignment="1">
      <alignment horizontal="center"/>
    </xf>
    <xf numFmtId="7" fontId="6" fillId="9" borderId="0" xfId="0" applyNumberFormat="1" applyFont="1" applyFill="1" applyBorder="1" applyAlignment="1">
      <alignment horizontal="center"/>
    </xf>
    <xf numFmtId="0" fontId="0" fillId="0" borderId="1" xfId="0" applyBorder="1" applyAlignment="1">
      <alignment horizontal="left" vertical="top"/>
    </xf>
    <xf numFmtId="166" fontId="2" fillId="0" borderId="1" xfId="0" applyNumberFormat="1" applyFont="1" applyFill="1" applyBorder="1" applyAlignment="1" applyProtection="1">
      <alignment horizontal="right"/>
      <protection locked="0"/>
    </xf>
    <xf numFmtId="0" fontId="2" fillId="0" borderId="30" xfId="0" applyFont="1" applyFill="1" applyBorder="1" applyAlignment="1">
      <alignment horizontal="left" wrapText="1"/>
    </xf>
    <xf numFmtId="0" fontId="2" fillId="0" borderId="33" xfId="0" applyFont="1" applyFill="1" applyBorder="1" applyAlignment="1">
      <alignment horizontal="left" wrapText="1"/>
    </xf>
    <xf numFmtId="0" fontId="2" fillId="0" borderId="31" xfId="0" applyFont="1" applyFill="1" applyBorder="1" applyAlignment="1">
      <alignment horizontal="left" wrapText="1"/>
    </xf>
    <xf numFmtId="0" fontId="2" fillId="4" borderId="7" xfId="0" applyFont="1" applyFill="1" applyBorder="1" applyAlignment="1">
      <alignment horizontal="left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wrapText="1"/>
    </xf>
    <xf numFmtId="0" fontId="2" fillId="5" borderId="7" xfId="0" applyFont="1" applyFill="1" applyBorder="1" applyAlignment="1">
      <alignment horizontal="left" wrapText="1"/>
    </xf>
    <xf numFmtId="0" fontId="2" fillId="0" borderId="15" xfId="0" applyFont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wrapText="1"/>
    </xf>
    <xf numFmtId="10" fontId="22" fillId="0" borderId="0" xfId="0" applyNumberFormat="1" applyFont="1"/>
    <xf numFmtId="10" fontId="22" fillId="0" borderId="0" xfId="0" applyNumberFormat="1" applyFont="1" applyFill="1"/>
    <xf numFmtId="0" fontId="0" fillId="0" borderId="3" xfId="0" applyBorder="1" applyAlignment="1">
      <alignment vertical="top"/>
    </xf>
    <xf numFmtId="166" fontId="25" fillId="0" borderId="10" xfId="0" applyNumberFormat="1" applyFont="1" applyFill="1" applyBorder="1"/>
    <xf numFmtId="166" fontId="25" fillId="5" borderId="32" xfId="0" applyNumberFormat="1" applyFont="1" applyFill="1" applyBorder="1"/>
    <xf numFmtId="166" fontId="25" fillId="0" borderId="34" xfId="0" applyNumberFormat="1" applyFont="1" applyFill="1" applyBorder="1"/>
    <xf numFmtId="166" fontId="25" fillId="0" borderId="10" xfId="0" applyNumberFormat="1" applyFont="1" applyFill="1" applyBorder="1" applyProtection="1">
      <protection locked="0"/>
    </xf>
    <xf numFmtId="166" fontId="25" fillId="0" borderId="34" xfId="0" applyNumberFormat="1" applyFont="1" applyFill="1" applyBorder="1" applyProtection="1">
      <protection locked="0"/>
    </xf>
    <xf numFmtId="166" fontId="25" fillId="0" borderId="10" xfId="0" applyNumberFormat="1" applyFont="1" applyFill="1" applyBorder="1" applyAlignment="1">
      <alignment vertical="center"/>
    </xf>
    <xf numFmtId="166" fontId="6" fillId="0" borderId="10" xfId="0" applyNumberFormat="1" applyFont="1" applyFill="1" applyBorder="1"/>
    <xf numFmtId="166" fontId="6" fillId="0" borderId="34" xfId="0" applyNumberFormat="1" applyFont="1" applyFill="1" applyBorder="1"/>
    <xf numFmtId="166" fontId="25" fillId="0" borderId="10" xfId="0" applyNumberFormat="1" applyFont="1" applyFill="1" applyBorder="1" applyAlignment="1"/>
    <xf numFmtId="166" fontId="25" fillId="5" borderId="32" xfId="0" applyNumberFormat="1" applyFont="1" applyFill="1" applyBorder="1" applyAlignment="1">
      <alignment horizontal="left"/>
    </xf>
    <xf numFmtId="166" fontId="6" fillId="5" borderId="32" xfId="0" applyNumberFormat="1" applyFont="1" applyFill="1" applyBorder="1" applyAlignment="1">
      <alignment horizontal="left"/>
    </xf>
    <xf numFmtId="166" fontId="6" fillId="0" borderId="34" xfId="0" applyNumberFormat="1" applyFont="1" applyFill="1" applyBorder="1" applyAlignment="1">
      <alignment vertical="center"/>
    </xf>
    <xf numFmtId="166" fontId="25" fillId="0" borderId="16" xfId="0" applyNumberFormat="1" applyFont="1" applyFill="1" applyBorder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1" fillId="0" borderId="0" xfId="0" applyFont="1" applyFill="1" applyAlignment="1">
      <alignment horizontal="center"/>
    </xf>
    <xf numFmtId="0" fontId="6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9" xfId="0" applyFont="1" applyBorder="1" applyAlignment="1">
      <alignment horizontal="left" wrapText="1"/>
    </xf>
    <xf numFmtId="0" fontId="2" fillId="0" borderId="9" xfId="0" applyFont="1" applyBorder="1" applyAlignment="1">
      <alignment horizontal="center" wrapText="1"/>
    </xf>
    <xf numFmtId="164" fontId="5" fillId="0" borderId="9" xfId="0" applyNumberFormat="1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1" fillId="6" borderId="6" xfId="0" quotePrefix="1" applyFont="1" applyFill="1" applyBorder="1" applyAlignment="1">
      <alignment horizontal="center"/>
    </xf>
    <xf numFmtId="0" fontId="23" fillId="7" borderId="1" xfId="0" applyFont="1" applyFill="1" applyBorder="1" applyAlignment="1">
      <alignment horizontal="center"/>
    </xf>
    <xf numFmtId="49" fontId="26" fillId="0" borderId="0" xfId="0" applyNumberFormat="1" applyFont="1" applyAlignment="1">
      <alignment horizontal="left"/>
    </xf>
    <xf numFmtId="167" fontId="26" fillId="0" borderId="0" xfId="0" applyNumberFormat="1" applyFont="1" applyAlignment="1">
      <alignment horizontal="right"/>
    </xf>
    <xf numFmtId="0" fontId="26" fillId="0" borderId="0" xfId="0" applyFont="1" applyAlignment="1">
      <alignment horizontal="right"/>
    </xf>
    <xf numFmtId="15" fontId="21" fillId="6" borderId="6" xfId="0" quotePrefix="1" applyNumberFormat="1" applyFont="1" applyFill="1" applyBorder="1" applyAlignment="1">
      <alignment horizontal="center"/>
    </xf>
    <xf numFmtId="0" fontId="27" fillId="0" borderId="0" xfId="0" applyFont="1" applyAlignment="1">
      <alignment horizontal="right"/>
    </xf>
    <xf numFmtId="49" fontId="27" fillId="0" borderId="0" xfId="0" applyNumberFormat="1" applyFont="1" applyAlignment="1">
      <alignment horizontal="left"/>
    </xf>
    <xf numFmtId="167" fontId="27" fillId="0" borderId="0" xfId="0" applyNumberFormat="1" applyFont="1" applyAlignment="1">
      <alignment horizontal="right"/>
    </xf>
    <xf numFmtId="15" fontId="2" fillId="2" borderId="0" xfId="0" applyNumberFormat="1" applyFont="1" applyFill="1" applyAlignment="1">
      <alignment horizontal="center"/>
    </xf>
    <xf numFmtId="166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/>
    </xf>
    <xf numFmtId="7" fontId="6" fillId="0" borderId="0" xfId="0" applyNumberFormat="1" applyFont="1" applyAlignment="1">
      <alignment horizontal="center"/>
    </xf>
    <xf numFmtId="166" fontId="2" fillId="0" borderId="1" xfId="0" applyNumberFormat="1" applyFont="1" applyBorder="1" applyAlignment="1">
      <alignment horizontal="center" vertical="top"/>
    </xf>
    <xf numFmtId="10" fontId="2" fillId="0" borderId="1" xfId="0" applyNumberFormat="1" applyFont="1" applyBorder="1" applyAlignment="1">
      <alignment horizontal="center" vertical="top"/>
    </xf>
    <xf numFmtId="15" fontId="6" fillId="9" borderId="0" xfId="0" applyNumberFormat="1" applyFont="1" applyFill="1" applyAlignment="1">
      <alignment horizontal="center"/>
    </xf>
    <xf numFmtId="10" fontId="2" fillId="0" borderId="1" xfId="0" applyNumberFormat="1" applyFont="1" applyFill="1" applyBorder="1" applyAlignment="1" applyProtection="1">
      <alignment horizontal="right"/>
      <protection locked="0"/>
    </xf>
    <xf numFmtId="0" fontId="23" fillId="7" borderId="4" xfId="0" applyFont="1" applyFill="1" applyBorder="1" applyAlignment="1">
      <alignment horizontal="center"/>
    </xf>
    <xf numFmtId="44" fontId="24" fillId="0" borderId="4" xfId="1" applyFont="1" applyFill="1" applyBorder="1" applyAlignment="1">
      <alignment horizontal="center" wrapText="1"/>
    </xf>
    <xf numFmtId="15" fontId="24" fillId="0" borderId="35" xfId="0" applyNumberFormat="1" applyFont="1" applyBorder="1"/>
    <xf numFmtId="0" fontId="24" fillId="0" borderId="16" xfId="0" applyFont="1" applyFill="1" applyBorder="1" applyAlignment="1">
      <alignment wrapText="1"/>
    </xf>
    <xf numFmtId="10" fontId="24" fillId="0" borderId="35" xfId="0" applyNumberFormat="1" applyFont="1" applyBorder="1"/>
    <xf numFmtId="10" fontId="24" fillId="0" borderId="16" xfId="0" applyNumberFormat="1" applyFont="1" applyFill="1" applyBorder="1" applyAlignment="1">
      <alignment wrapText="1"/>
    </xf>
    <xf numFmtId="166" fontId="2" fillId="0" borderId="1" xfId="0" applyNumberFormat="1" applyFont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166" fontId="0" fillId="0" borderId="1" xfId="0" applyNumberFormat="1" applyBorder="1" applyAlignment="1">
      <alignment horizontal="center" vertical="top"/>
    </xf>
    <xf numFmtId="10" fontId="2" fillId="0" borderId="1" xfId="0" applyNumberFormat="1" applyFont="1" applyBorder="1" applyAlignment="1" applyProtection="1">
      <alignment horizontal="right"/>
      <protection locked="0"/>
    </xf>
  </cellXfs>
  <cellStyles count="2">
    <cellStyle name="Currency" xfId="1" builtinId="4"/>
    <cellStyle name="Normal" xfId="0" builtinId="0"/>
  </cellStyles>
  <dxfs count="6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45"/>
  <sheetViews>
    <sheetView showGridLines="0" tabSelected="1" zoomScaleNormal="100" zoomScaleSheetLayoutView="100" workbookViewId="0">
      <selection activeCell="A5" sqref="A5:H6"/>
    </sheetView>
  </sheetViews>
  <sheetFormatPr defaultColWidth="9.140625" defaultRowHeight="12.75" x14ac:dyDescent="0.2"/>
  <cols>
    <col min="1" max="1" width="22.85546875" style="204" customWidth="1"/>
    <col min="2" max="2" width="9.140625" style="1" customWidth="1"/>
    <col min="3" max="3" width="26.7109375" style="1" customWidth="1"/>
    <col min="4" max="4" width="8.85546875" style="9" customWidth="1"/>
    <col min="5" max="5" width="9.7109375" style="14" customWidth="1"/>
    <col min="6" max="6" width="7.140625" style="14" customWidth="1"/>
    <col min="7" max="8" width="17" style="14" customWidth="1"/>
    <col min="9" max="16384" width="9.140625" style="3"/>
  </cols>
  <sheetData>
    <row r="1" spans="1:16" ht="30" x14ac:dyDescent="0.4">
      <c r="A1" s="249" t="s">
        <v>0</v>
      </c>
      <c r="B1" s="249"/>
      <c r="C1" s="249"/>
      <c r="D1" s="249"/>
      <c r="E1" s="249"/>
      <c r="F1" s="249"/>
      <c r="G1" s="245"/>
      <c r="H1" s="245"/>
    </row>
    <row r="2" spans="1:16" ht="23.25" x14ac:dyDescent="0.35">
      <c r="A2" s="203"/>
      <c r="B2" s="10"/>
      <c r="C2" s="10"/>
      <c r="D2" s="11"/>
      <c r="E2" s="12"/>
      <c r="F2" s="12"/>
      <c r="G2" s="12"/>
      <c r="H2" s="12"/>
    </row>
    <row r="3" spans="1:16" x14ac:dyDescent="0.2">
      <c r="A3" s="13" t="s">
        <v>1289</v>
      </c>
    </row>
    <row r="4" spans="1:16" x14ac:dyDescent="0.2">
      <c r="A4" s="250" t="s">
        <v>1663</v>
      </c>
      <c r="B4" s="250"/>
      <c r="C4" s="250"/>
      <c r="D4" s="250"/>
      <c r="E4" s="250"/>
      <c r="F4" s="250"/>
      <c r="G4" s="248"/>
      <c r="H4" s="248"/>
    </row>
    <row r="5" spans="1:16" s="2" customFormat="1" ht="15" x14ac:dyDescent="0.2">
      <c r="A5" s="205"/>
      <c r="B5" s="206"/>
      <c r="C5" s="206"/>
      <c r="D5" s="207"/>
      <c r="E5" s="208" t="s">
        <v>1308</v>
      </c>
      <c r="F5" s="208"/>
      <c r="G5" s="306">
        <v>44682</v>
      </c>
      <c r="H5" s="208" t="s">
        <v>1658</v>
      </c>
    </row>
    <row r="6" spans="1:16" s="2" customFormat="1" ht="15" x14ac:dyDescent="0.2">
      <c r="A6" s="209" t="s">
        <v>1</v>
      </c>
      <c r="B6" s="210" t="s">
        <v>2</v>
      </c>
      <c r="C6" s="210" t="s">
        <v>5</v>
      </c>
      <c r="D6" s="211" t="s">
        <v>6</v>
      </c>
      <c r="E6" s="212" t="s">
        <v>3</v>
      </c>
      <c r="F6" s="212" t="s">
        <v>4</v>
      </c>
      <c r="G6" s="212" t="s">
        <v>1657</v>
      </c>
      <c r="H6" s="212" t="s">
        <v>1662</v>
      </c>
    </row>
    <row r="7" spans="1:16" s="2" customFormat="1" ht="15" x14ac:dyDescent="0.2">
      <c r="A7" s="5" t="s">
        <v>220</v>
      </c>
      <c r="B7" s="6" t="s">
        <v>52</v>
      </c>
      <c r="C7" s="5" t="s">
        <v>53</v>
      </c>
      <c r="D7" s="7">
        <v>699656</v>
      </c>
      <c r="E7" s="214">
        <v>107.9845686</v>
      </c>
      <c r="F7" s="8">
        <v>0</v>
      </c>
      <c r="G7" s="8">
        <v>114.29109360000001</v>
      </c>
      <c r="H7" s="307">
        <v>5.8402094685962448E-2</v>
      </c>
      <c r="I7" s="297"/>
      <c r="J7" s="298"/>
      <c r="K7" s="298"/>
      <c r="L7" s="299"/>
      <c r="M7" s="297"/>
      <c r="N7"/>
      <c r="O7" s="298"/>
      <c r="P7" s="297"/>
    </row>
    <row r="8" spans="1:16" s="2" customFormat="1" ht="15" x14ac:dyDescent="0.2">
      <c r="A8" s="5" t="s">
        <v>278</v>
      </c>
      <c r="B8" s="6" t="s">
        <v>52</v>
      </c>
      <c r="C8" s="5" t="s">
        <v>279</v>
      </c>
      <c r="D8" s="7">
        <v>421249</v>
      </c>
      <c r="E8" s="214">
        <v>106.18534710000002</v>
      </c>
      <c r="F8" s="8">
        <v>0</v>
      </c>
      <c r="G8" s="8">
        <v>112.49954099999999</v>
      </c>
      <c r="H8" s="307">
        <v>5.9463890945834437E-2</v>
      </c>
      <c r="I8" s="297"/>
      <c r="J8" s="298"/>
      <c r="K8" s="298"/>
      <c r="L8" s="299"/>
      <c r="M8" s="297"/>
      <c r="N8"/>
      <c r="O8" s="298"/>
      <c r="P8" s="297"/>
    </row>
    <row r="9" spans="1:16" x14ac:dyDescent="0.2">
      <c r="A9" s="194" t="s">
        <v>1532</v>
      </c>
      <c r="B9" s="194" t="s">
        <v>1346</v>
      </c>
      <c r="C9" s="194" t="s">
        <v>1531</v>
      </c>
      <c r="D9" s="213">
        <v>652604</v>
      </c>
      <c r="E9" s="195">
        <v>168.348569</v>
      </c>
      <c r="F9" s="195">
        <v>0</v>
      </c>
      <c r="G9" s="8">
        <v>188.98872299999999</v>
      </c>
      <c r="H9" s="307">
        <v>0.12260367951211985</v>
      </c>
      <c r="I9" s="297"/>
      <c r="J9" s="298"/>
      <c r="K9" s="298"/>
      <c r="L9" s="299"/>
      <c r="M9" s="297"/>
      <c r="N9"/>
      <c r="O9" s="298"/>
      <c r="P9" s="297"/>
    </row>
    <row r="10" spans="1:16" s="2" customFormat="1" ht="15" x14ac:dyDescent="0.2">
      <c r="A10" s="5" t="s">
        <v>94</v>
      </c>
      <c r="B10" s="6" t="s">
        <v>52</v>
      </c>
      <c r="C10" s="5" t="s">
        <v>53</v>
      </c>
      <c r="D10" s="7">
        <v>699655</v>
      </c>
      <c r="E10" s="214">
        <v>118.79768880000003</v>
      </c>
      <c r="F10" s="8">
        <v>0</v>
      </c>
      <c r="G10" s="8">
        <v>125.08017840000001</v>
      </c>
      <c r="H10" s="307">
        <v>5.2883937923883038E-2</v>
      </c>
      <c r="I10" s="297"/>
      <c r="J10" s="298"/>
      <c r="K10" s="298"/>
      <c r="L10" s="299"/>
      <c r="M10" s="297"/>
      <c r="N10"/>
      <c r="O10" s="298"/>
      <c r="P10" s="297"/>
    </row>
    <row r="11" spans="1:16" s="2" customFormat="1" ht="15" x14ac:dyDescent="0.2">
      <c r="A11" s="194" t="s">
        <v>1568</v>
      </c>
      <c r="B11" s="194" t="s">
        <v>20</v>
      </c>
      <c r="C11" s="194" t="s">
        <v>1569</v>
      </c>
      <c r="D11" s="213">
        <v>870076</v>
      </c>
      <c r="E11" s="195">
        <v>160.98222560000002</v>
      </c>
      <c r="F11" s="195">
        <v>0</v>
      </c>
      <c r="G11" s="8">
        <v>169.19594280000001</v>
      </c>
      <c r="H11" s="307">
        <v>5.1022509903726851E-2</v>
      </c>
      <c r="I11" s="297"/>
      <c r="J11" s="298"/>
      <c r="K11" s="298"/>
      <c r="L11" s="299"/>
      <c r="M11" s="297"/>
      <c r="N11"/>
      <c r="O11" s="298"/>
      <c r="P11" s="297"/>
    </row>
    <row r="12" spans="1:16" s="2" customFormat="1" ht="15" x14ac:dyDescent="0.2">
      <c r="A12" s="194" t="s">
        <v>842</v>
      </c>
      <c r="B12" s="194" t="s">
        <v>1358</v>
      </c>
      <c r="C12" s="194" t="s">
        <v>1583</v>
      </c>
      <c r="D12" s="213">
        <v>930890</v>
      </c>
      <c r="E12" s="195">
        <v>124.18865640000001</v>
      </c>
      <c r="F12" s="195">
        <v>0</v>
      </c>
      <c r="G12" s="8">
        <v>131.38826400000002</v>
      </c>
      <c r="H12" s="307">
        <v>5.7973149953492904E-2</v>
      </c>
      <c r="I12" s="297"/>
      <c r="J12" s="298"/>
      <c r="K12" s="298"/>
      <c r="L12" s="299"/>
      <c r="M12" s="297"/>
      <c r="N12"/>
      <c r="O12" s="298"/>
      <c r="P12" s="297"/>
    </row>
    <row r="13" spans="1:16" s="2" customFormat="1" ht="15" x14ac:dyDescent="0.2">
      <c r="A13" s="194" t="s">
        <v>95</v>
      </c>
      <c r="B13" s="194" t="s">
        <v>1314</v>
      </c>
      <c r="C13" s="194" t="s">
        <v>1508</v>
      </c>
      <c r="D13" s="213">
        <v>596754</v>
      </c>
      <c r="E13" s="195">
        <v>188.58340320000002</v>
      </c>
      <c r="F13" s="195">
        <v>0</v>
      </c>
      <c r="G13" s="8">
        <v>201.59011080000002</v>
      </c>
      <c r="H13" s="307">
        <v>6.8970584787919439E-2</v>
      </c>
      <c r="I13" s="297"/>
      <c r="J13" s="298"/>
      <c r="K13" s="298"/>
      <c r="L13" s="299"/>
      <c r="M13" s="297"/>
      <c r="N13"/>
      <c r="O13" s="298"/>
      <c r="P13" s="297"/>
    </row>
    <row r="14" spans="1:16" x14ac:dyDescent="0.2">
      <c r="A14" s="5" t="s">
        <v>95</v>
      </c>
      <c r="B14" s="6" t="s">
        <v>8</v>
      </c>
      <c r="C14" s="5" t="s">
        <v>31</v>
      </c>
      <c r="D14" s="7">
        <v>715749</v>
      </c>
      <c r="E14" s="214">
        <v>105.29055000000001</v>
      </c>
      <c r="F14" s="8">
        <v>0</v>
      </c>
      <c r="G14" s="8">
        <v>111.59143200000001</v>
      </c>
      <c r="H14" s="307">
        <v>5.9842806405703081E-2</v>
      </c>
      <c r="I14" s="297"/>
      <c r="J14" s="298"/>
      <c r="K14" s="298"/>
      <c r="L14" s="299"/>
      <c r="M14" s="297"/>
      <c r="N14"/>
      <c r="O14" s="298"/>
      <c r="P14" s="297"/>
    </row>
    <row r="15" spans="1:16" s="1" customFormat="1" x14ac:dyDescent="0.2">
      <c r="A15" s="194" t="s">
        <v>95</v>
      </c>
      <c r="B15" s="194" t="s">
        <v>1358</v>
      </c>
      <c r="C15" s="194" t="s">
        <v>1585</v>
      </c>
      <c r="D15" s="213">
        <v>983969</v>
      </c>
      <c r="E15" s="195">
        <v>164.67330240000001</v>
      </c>
      <c r="F15" s="195">
        <v>0</v>
      </c>
      <c r="G15" s="8">
        <v>173.6881137</v>
      </c>
      <c r="H15" s="307">
        <v>5.4743611554607351E-2</v>
      </c>
      <c r="I15" s="297"/>
      <c r="J15" s="298"/>
      <c r="K15" s="298"/>
      <c r="L15" s="299"/>
      <c r="M15" s="297"/>
      <c r="N15"/>
      <c r="O15" s="298"/>
      <c r="P15" s="297"/>
    </row>
    <row r="16" spans="1:16" s="2" customFormat="1" ht="15" x14ac:dyDescent="0.2">
      <c r="A16" s="194" t="s">
        <v>95</v>
      </c>
      <c r="B16" s="194" t="s">
        <v>1358</v>
      </c>
      <c r="C16" s="194" t="s">
        <v>1385</v>
      </c>
      <c r="D16" s="213">
        <v>989515</v>
      </c>
      <c r="E16" s="195">
        <v>211.59170528000001</v>
      </c>
      <c r="F16" s="195">
        <v>0</v>
      </c>
      <c r="G16" s="8">
        <v>221.39248320000002</v>
      </c>
      <c r="H16" s="307">
        <v>4.6319291708673549E-2</v>
      </c>
      <c r="I16" s="297"/>
      <c r="J16" s="298"/>
      <c r="K16" s="298"/>
      <c r="L16" s="299"/>
      <c r="M16" s="297"/>
      <c r="N16"/>
      <c r="O16" s="298"/>
      <c r="P16" s="297"/>
    </row>
    <row r="17" spans="1:16" s="2" customFormat="1" ht="15" x14ac:dyDescent="0.2">
      <c r="A17" s="194" t="s">
        <v>843</v>
      </c>
      <c r="B17" s="194" t="s">
        <v>1314</v>
      </c>
      <c r="C17" s="194" t="s">
        <v>1481</v>
      </c>
      <c r="D17" s="213">
        <v>523498</v>
      </c>
      <c r="E17" s="195">
        <v>161.91045960000002</v>
      </c>
      <c r="F17" s="195">
        <v>0</v>
      </c>
      <c r="G17" s="8" t="s">
        <v>1660</v>
      </c>
      <c r="H17" s="307" t="s">
        <v>1661</v>
      </c>
      <c r="I17" s="297"/>
      <c r="J17" s="298"/>
      <c r="K17" s="298"/>
      <c r="L17" s="299"/>
      <c r="M17" s="297"/>
      <c r="N17"/>
      <c r="O17" s="298"/>
      <c r="P17" s="297"/>
    </row>
    <row r="18" spans="1:16" s="2" customFormat="1" ht="15" x14ac:dyDescent="0.2">
      <c r="A18" s="194" t="s">
        <v>1328</v>
      </c>
      <c r="B18" s="194" t="s">
        <v>1358</v>
      </c>
      <c r="C18" s="194" t="s">
        <v>1585</v>
      </c>
      <c r="D18" s="213">
        <v>983974</v>
      </c>
      <c r="E18" s="195">
        <v>162.83107600000002</v>
      </c>
      <c r="F18" s="195">
        <v>0</v>
      </c>
      <c r="G18" s="8">
        <v>171.88841339999999</v>
      </c>
      <c r="H18" s="307">
        <v>5.5624132828305847E-2</v>
      </c>
      <c r="I18" s="297"/>
      <c r="J18" s="298"/>
      <c r="K18" s="298"/>
      <c r="L18" s="299"/>
      <c r="M18" s="297"/>
      <c r="N18"/>
      <c r="O18" s="298"/>
      <c r="P18" s="297"/>
    </row>
    <row r="19" spans="1:16" s="2" customFormat="1" ht="15" x14ac:dyDescent="0.2">
      <c r="A19" s="5" t="s">
        <v>222</v>
      </c>
      <c r="B19" s="6" t="s">
        <v>12</v>
      </c>
      <c r="C19" s="5" t="s">
        <v>170</v>
      </c>
      <c r="D19" s="7">
        <v>710916</v>
      </c>
      <c r="E19" s="214">
        <v>208.79092080000001</v>
      </c>
      <c r="F19" s="8">
        <v>0</v>
      </c>
      <c r="G19" s="8">
        <v>223.18871849999999</v>
      </c>
      <c r="H19" s="307">
        <v>6.8957968310277132E-2</v>
      </c>
      <c r="I19" s="297"/>
      <c r="J19" s="298"/>
      <c r="K19" s="298"/>
      <c r="L19" s="299"/>
      <c r="M19" s="297"/>
      <c r="N19"/>
      <c r="O19" s="298"/>
      <c r="P19" s="297"/>
    </row>
    <row r="20" spans="1:16" x14ac:dyDescent="0.2">
      <c r="A20" s="194" t="s">
        <v>1554</v>
      </c>
      <c r="B20" s="194" t="s">
        <v>1314</v>
      </c>
      <c r="C20" s="194" t="s">
        <v>1509</v>
      </c>
      <c r="D20" s="213">
        <v>764879</v>
      </c>
      <c r="E20" s="195">
        <v>259.42308671999996</v>
      </c>
      <c r="F20" s="195">
        <v>0</v>
      </c>
      <c r="G20" s="8">
        <v>270.89136180000003</v>
      </c>
      <c r="H20" s="307">
        <v>4.4206840744200941E-2</v>
      </c>
      <c r="I20" s="297"/>
      <c r="J20" s="298"/>
      <c r="K20" s="298"/>
      <c r="L20" s="299"/>
      <c r="M20" s="297"/>
      <c r="N20"/>
      <c r="O20" s="298"/>
      <c r="P20" s="297"/>
    </row>
    <row r="21" spans="1:16" x14ac:dyDescent="0.2">
      <c r="A21" s="194" t="s">
        <v>1646</v>
      </c>
      <c r="B21" s="194" t="s">
        <v>1358</v>
      </c>
      <c r="C21" s="194" t="s">
        <v>1363</v>
      </c>
      <c r="D21" s="213">
        <v>989519</v>
      </c>
      <c r="E21" s="195">
        <v>252.07155071999995</v>
      </c>
      <c r="F21" s="195">
        <v>0</v>
      </c>
      <c r="G21" s="8">
        <v>256.48511760000002</v>
      </c>
      <c r="H21" s="307">
        <v>1.7509182878406807E-2</v>
      </c>
      <c r="I21" s="297"/>
      <c r="J21" s="298"/>
      <c r="K21" s="298"/>
      <c r="L21" s="299"/>
      <c r="M21" s="297"/>
      <c r="N21"/>
      <c r="O21" s="298"/>
      <c r="P21" s="297"/>
    </row>
    <row r="22" spans="1:16" x14ac:dyDescent="0.2">
      <c r="A22" s="194" t="s">
        <v>1611</v>
      </c>
      <c r="B22" s="194" t="s">
        <v>22</v>
      </c>
      <c r="C22" s="194" t="s">
        <v>1606</v>
      </c>
      <c r="D22" s="213">
        <v>949269</v>
      </c>
      <c r="E22" s="195">
        <v>205.14876312000004</v>
      </c>
      <c r="F22" s="195">
        <v>0</v>
      </c>
      <c r="G22" s="8">
        <v>215.08851600000003</v>
      </c>
      <c r="H22" s="307">
        <v>4.8451439476560783E-2</v>
      </c>
      <c r="I22" s="297"/>
      <c r="J22" s="298"/>
      <c r="K22" s="298"/>
      <c r="L22" s="299"/>
      <c r="M22" s="297"/>
      <c r="N22"/>
      <c r="O22" s="298"/>
      <c r="P22" s="297"/>
    </row>
    <row r="23" spans="1:16" x14ac:dyDescent="0.2">
      <c r="A23" s="194" t="s">
        <v>171</v>
      </c>
      <c r="B23" s="194" t="s">
        <v>1314</v>
      </c>
      <c r="C23" s="194" t="s">
        <v>1509</v>
      </c>
      <c r="D23" s="213">
        <v>596765</v>
      </c>
      <c r="E23" s="195">
        <v>197.78702432000003</v>
      </c>
      <c r="F23" s="195">
        <v>0</v>
      </c>
      <c r="G23" s="8">
        <v>206.99478719999999</v>
      </c>
      <c r="H23" s="307">
        <v>4.6553927951829152E-2</v>
      </c>
      <c r="I23" s="297"/>
      <c r="J23" s="298"/>
      <c r="K23" s="298"/>
      <c r="L23" s="299"/>
      <c r="M23" s="297"/>
      <c r="N23"/>
      <c r="O23" s="298"/>
      <c r="P23" s="297"/>
    </row>
    <row r="24" spans="1:16" s="2" customFormat="1" ht="15" x14ac:dyDescent="0.2">
      <c r="A24" s="194" t="s">
        <v>171</v>
      </c>
      <c r="B24" s="194" t="s">
        <v>1291</v>
      </c>
      <c r="C24" s="194" t="s">
        <v>1367</v>
      </c>
      <c r="D24" s="213">
        <v>853441</v>
      </c>
      <c r="E24" s="195">
        <v>188.59066200000001</v>
      </c>
      <c r="F24" s="195">
        <v>0</v>
      </c>
      <c r="G24" s="8">
        <v>197.9878698</v>
      </c>
      <c r="H24" s="307">
        <v>4.9828595437031706E-2</v>
      </c>
      <c r="I24" s="297"/>
      <c r="J24" s="298"/>
      <c r="K24" s="298"/>
      <c r="L24" s="299"/>
      <c r="M24" s="297"/>
      <c r="N24"/>
      <c r="O24" s="298"/>
      <c r="P24" s="297"/>
    </row>
    <row r="25" spans="1:16" x14ac:dyDescent="0.2">
      <c r="A25" s="194" t="s">
        <v>171</v>
      </c>
      <c r="B25" s="194" t="s">
        <v>1614</v>
      </c>
      <c r="C25" s="194" t="s">
        <v>1631</v>
      </c>
      <c r="D25" s="213">
        <v>968042</v>
      </c>
      <c r="E25" s="195">
        <v>201.47243760000001</v>
      </c>
      <c r="F25" s="195">
        <v>0</v>
      </c>
      <c r="G25" s="8">
        <v>213.2915625</v>
      </c>
      <c r="H25" s="307">
        <v>5.8663731082985573E-2</v>
      </c>
      <c r="I25" s="297"/>
      <c r="J25" s="298"/>
      <c r="K25" s="298"/>
      <c r="L25" s="299"/>
      <c r="M25" s="297"/>
      <c r="N25"/>
      <c r="O25" s="298"/>
      <c r="P25" s="297"/>
    </row>
    <row r="26" spans="1:16" x14ac:dyDescent="0.2">
      <c r="A26" s="194" t="s">
        <v>813</v>
      </c>
      <c r="B26" s="194" t="s">
        <v>1346</v>
      </c>
      <c r="C26" s="194" t="s">
        <v>1618</v>
      </c>
      <c r="D26" s="213">
        <v>957402</v>
      </c>
      <c r="E26" s="195">
        <v>118.67247164000003</v>
      </c>
      <c r="F26" s="195">
        <v>0</v>
      </c>
      <c r="G26" s="8">
        <v>122.3912052</v>
      </c>
      <c r="H26" s="307">
        <v>3.1336109449889731E-2</v>
      </c>
      <c r="I26" s="297"/>
      <c r="J26" s="298"/>
      <c r="K26" s="298"/>
      <c r="L26" s="299"/>
      <c r="M26" s="297"/>
      <c r="N26"/>
      <c r="O26" s="298"/>
      <c r="P26" s="297"/>
    </row>
    <row r="27" spans="1:16" x14ac:dyDescent="0.2">
      <c r="A27" s="194" t="s">
        <v>1581</v>
      </c>
      <c r="B27" s="194" t="s">
        <v>1358</v>
      </c>
      <c r="C27" s="194" t="s">
        <v>1560</v>
      </c>
      <c r="D27" s="213">
        <v>930887</v>
      </c>
      <c r="E27" s="195">
        <v>196.87075583999999</v>
      </c>
      <c r="F27" s="195">
        <v>0</v>
      </c>
      <c r="G27" s="8">
        <v>206.0885988</v>
      </c>
      <c r="H27" s="307">
        <v>4.6821799005493235E-2</v>
      </c>
      <c r="I27" s="297"/>
      <c r="J27" s="298"/>
      <c r="K27" s="298"/>
      <c r="L27" s="299"/>
      <c r="M27" s="297"/>
      <c r="N27"/>
      <c r="O27" s="298"/>
      <c r="P27" s="297"/>
    </row>
    <row r="28" spans="1:16" x14ac:dyDescent="0.2">
      <c r="A28" s="194" t="s">
        <v>1607</v>
      </c>
      <c r="B28" s="194" t="s">
        <v>22</v>
      </c>
      <c r="C28" s="194" t="s">
        <v>1606</v>
      </c>
      <c r="D28" s="213">
        <v>949262</v>
      </c>
      <c r="E28" s="195">
        <v>224.47292704000003</v>
      </c>
      <c r="F28" s="195">
        <v>0</v>
      </c>
      <c r="G28" s="8">
        <v>234.88963199999998</v>
      </c>
      <c r="H28" s="307">
        <v>4.6405172763411863E-2</v>
      </c>
      <c r="I28" s="297"/>
      <c r="J28" s="298"/>
      <c r="K28" s="298"/>
      <c r="L28" s="299"/>
      <c r="M28" s="297"/>
      <c r="N28"/>
      <c r="O28" s="298"/>
      <c r="P28" s="297"/>
    </row>
    <row r="29" spans="1:16" x14ac:dyDescent="0.2">
      <c r="A29" s="5" t="s">
        <v>169</v>
      </c>
      <c r="B29" s="6" t="s">
        <v>12</v>
      </c>
      <c r="C29" s="5" t="s">
        <v>170</v>
      </c>
      <c r="D29" s="7">
        <v>715750</v>
      </c>
      <c r="E29" s="214">
        <v>185.39118000000002</v>
      </c>
      <c r="F29" s="8">
        <v>0</v>
      </c>
      <c r="G29" s="8">
        <v>198.89119350000001</v>
      </c>
      <c r="H29" s="307">
        <v>7.2819071004348715E-2</v>
      </c>
      <c r="I29" s="297"/>
      <c r="J29" s="298"/>
      <c r="K29" s="298"/>
      <c r="L29" s="299"/>
      <c r="M29" s="297"/>
      <c r="N29"/>
      <c r="O29" s="298"/>
      <c r="P29" s="297"/>
    </row>
    <row r="30" spans="1:16" x14ac:dyDescent="0.2">
      <c r="A30" s="194" t="s">
        <v>1638</v>
      </c>
      <c r="B30" s="194" t="s">
        <v>1358</v>
      </c>
      <c r="C30" s="194" t="s">
        <v>1585</v>
      </c>
      <c r="D30" s="213">
        <v>983970</v>
      </c>
      <c r="E30" s="195">
        <v>168.35351400000002</v>
      </c>
      <c r="F30" s="195">
        <v>0</v>
      </c>
      <c r="G30" s="8">
        <v>177.28790940000002</v>
      </c>
      <c r="H30" s="307">
        <v>5.3069254022223726E-2</v>
      </c>
      <c r="I30" s="297"/>
      <c r="J30" s="298"/>
      <c r="K30" s="298"/>
      <c r="L30" s="299"/>
      <c r="M30" s="297"/>
      <c r="N30"/>
      <c r="O30" s="298"/>
      <c r="P30" s="297"/>
    </row>
    <row r="31" spans="1:16" x14ac:dyDescent="0.2">
      <c r="A31" s="194" t="s">
        <v>1638</v>
      </c>
      <c r="B31" s="194" t="s">
        <v>1358</v>
      </c>
      <c r="C31" s="194" t="s">
        <v>1385</v>
      </c>
      <c r="D31" s="213">
        <v>989516</v>
      </c>
      <c r="E31" s="195">
        <v>216.19519668000001</v>
      </c>
      <c r="F31" s="195">
        <v>0</v>
      </c>
      <c r="G31" s="8">
        <v>225.89001000000002</v>
      </c>
      <c r="H31" s="307">
        <v>4.4842871020625528E-2</v>
      </c>
      <c r="I31" s="297"/>
      <c r="J31" s="298"/>
      <c r="K31" s="298"/>
      <c r="L31" s="299"/>
      <c r="M31" s="297"/>
      <c r="N31"/>
      <c r="O31" s="298"/>
      <c r="P31" s="297"/>
    </row>
    <row r="32" spans="1:16" x14ac:dyDescent="0.2">
      <c r="A32" s="194" t="s">
        <v>844</v>
      </c>
      <c r="B32" s="194" t="s">
        <v>1314</v>
      </c>
      <c r="C32" s="194" t="s">
        <v>1481</v>
      </c>
      <c r="D32" s="213">
        <v>523499</v>
      </c>
      <c r="E32" s="195">
        <v>194.1122628</v>
      </c>
      <c r="F32" s="195">
        <v>0</v>
      </c>
      <c r="G32" s="8">
        <v>203.389038</v>
      </c>
      <c r="H32" s="307">
        <v>4.7790773577031341E-2</v>
      </c>
      <c r="I32" s="297"/>
      <c r="J32" s="298"/>
      <c r="K32" s="298"/>
      <c r="L32" s="299"/>
      <c r="M32" s="297"/>
      <c r="N32"/>
      <c r="O32" s="298"/>
      <c r="P32" s="297"/>
    </row>
    <row r="33" spans="1:16" x14ac:dyDescent="0.2">
      <c r="A33" s="194" t="s">
        <v>844</v>
      </c>
      <c r="B33" s="194" t="s">
        <v>1314</v>
      </c>
      <c r="C33" s="194" t="s">
        <v>1508</v>
      </c>
      <c r="D33" s="213">
        <v>596755</v>
      </c>
      <c r="E33" s="195">
        <v>194.09870659999999</v>
      </c>
      <c r="F33" s="195">
        <v>0</v>
      </c>
      <c r="G33" s="8">
        <v>206.99136810000002</v>
      </c>
      <c r="H33" s="307">
        <v>6.6423222111259714E-2</v>
      </c>
      <c r="I33" s="297"/>
      <c r="J33" s="298"/>
      <c r="K33" s="298"/>
      <c r="L33" s="299"/>
      <c r="M33" s="297"/>
      <c r="N33"/>
      <c r="O33" s="298"/>
      <c r="P33" s="297"/>
    </row>
    <row r="34" spans="1:16" x14ac:dyDescent="0.2">
      <c r="A34" s="5" t="s">
        <v>148</v>
      </c>
      <c r="B34" s="6" t="s">
        <v>12</v>
      </c>
      <c r="C34" s="5" t="s">
        <v>151</v>
      </c>
      <c r="D34" s="7">
        <v>134813</v>
      </c>
      <c r="E34" s="214">
        <v>390.59224199999994</v>
      </c>
      <c r="F34" s="8">
        <v>1.32</v>
      </c>
      <c r="G34" s="8">
        <v>410.39138880000002</v>
      </c>
      <c r="H34" s="307">
        <v>5.0690066701325004E-2</v>
      </c>
      <c r="I34" s="297"/>
      <c r="J34" s="298"/>
      <c r="K34" s="298"/>
      <c r="L34" s="299"/>
      <c r="M34" s="297"/>
      <c r="N34"/>
      <c r="O34" s="298"/>
      <c r="P34" s="297"/>
    </row>
    <row r="35" spans="1:16" s="4" customFormat="1" x14ac:dyDescent="0.2">
      <c r="A35" s="5" t="s">
        <v>148</v>
      </c>
      <c r="B35" s="6" t="s">
        <v>12</v>
      </c>
      <c r="C35" s="5" t="s">
        <v>149</v>
      </c>
      <c r="D35" s="7">
        <v>134848</v>
      </c>
      <c r="E35" s="214">
        <v>353.69221139999991</v>
      </c>
      <c r="F35" s="8">
        <v>1.32</v>
      </c>
      <c r="G35" s="8">
        <v>353.69786880000004</v>
      </c>
      <c r="H35" s="307">
        <v>1.5995263163241743E-5</v>
      </c>
      <c r="I35" s="297"/>
      <c r="J35" s="298"/>
      <c r="K35" s="298"/>
      <c r="L35" s="299"/>
      <c r="M35" s="297"/>
      <c r="N35"/>
      <c r="O35" s="298"/>
      <c r="P35" s="297"/>
    </row>
    <row r="36" spans="1:16" s="17" customFormat="1" x14ac:dyDescent="0.2">
      <c r="A36" s="194" t="s">
        <v>148</v>
      </c>
      <c r="B36" s="194" t="s">
        <v>12</v>
      </c>
      <c r="C36" s="194" t="s">
        <v>845</v>
      </c>
      <c r="D36" s="213">
        <v>135464</v>
      </c>
      <c r="E36" s="195">
        <v>399.2778702</v>
      </c>
      <c r="F36" s="195">
        <v>1.32</v>
      </c>
      <c r="G36" s="8">
        <v>410.38792560000002</v>
      </c>
      <c r="H36" s="307">
        <v>2.7825372326382495E-2</v>
      </c>
      <c r="I36" s="297"/>
      <c r="J36" s="298"/>
      <c r="K36" s="298"/>
      <c r="L36" s="299"/>
      <c r="M36" s="297"/>
      <c r="N36"/>
      <c r="O36" s="298"/>
      <c r="P36" s="297"/>
    </row>
    <row r="37" spans="1:16" s="4" customFormat="1" x14ac:dyDescent="0.2">
      <c r="A37" s="5" t="s">
        <v>150</v>
      </c>
      <c r="B37" s="6" t="s">
        <v>153</v>
      </c>
      <c r="C37" s="5" t="s">
        <v>155</v>
      </c>
      <c r="D37" s="7">
        <v>132184</v>
      </c>
      <c r="E37" s="214">
        <v>502.95312000000001</v>
      </c>
      <c r="F37" s="8">
        <v>4.4400000000000004</v>
      </c>
      <c r="G37" s="8">
        <v>566.0928801</v>
      </c>
      <c r="H37" s="307">
        <v>0.12553806227506847</v>
      </c>
      <c r="I37" s="297"/>
      <c r="J37" s="298"/>
      <c r="K37" s="298"/>
      <c r="L37" s="299"/>
      <c r="M37" s="297"/>
      <c r="N37"/>
      <c r="O37" s="298"/>
      <c r="P37" s="297"/>
    </row>
    <row r="38" spans="1:16" s="4" customFormat="1" x14ac:dyDescent="0.2">
      <c r="A38" s="5" t="s">
        <v>150</v>
      </c>
      <c r="B38" s="6" t="s">
        <v>153</v>
      </c>
      <c r="C38" s="5" t="s">
        <v>154</v>
      </c>
      <c r="D38" s="7">
        <v>132257</v>
      </c>
      <c r="E38" s="214">
        <v>416.14884000000001</v>
      </c>
      <c r="F38" s="8">
        <v>4.4400000000000004</v>
      </c>
      <c r="G38" s="8">
        <v>468.89863199999996</v>
      </c>
      <c r="H38" s="307">
        <v>0.12675703241176872</v>
      </c>
      <c r="I38" s="297"/>
      <c r="J38" s="298"/>
      <c r="K38" s="298"/>
      <c r="L38" s="299"/>
      <c r="M38" s="297"/>
      <c r="N38"/>
      <c r="O38" s="298"/>
      <c r="P38" s="297"/>
    </row>
    <row r="39" spans="1:16" s="4" customFormat="1" x14ac:dyDescent="0.2">
      <c r="A39" s="5" t="s">
        <v>150</v>
      </c>
      <c r="B39" s="6" t="s">
        <v>12</v>
      </c>
      <c r="C39" s="5" t="s">
        <v>151</v>
      </c>
      <c r="D39" s="7">
        <v>134812</v>
      </c>
      <c r="E39" s="214">
        <v>446.3877743999999</v>
      </c>
      <c r="F39" s="8">
        <v>4.4400000000000004</v>
      </c>
      <c r="G39" s="8">
        <v>468.89517870000003</v>
      </c>
      <c r="H39" s="307">
        <v>5.0421193390103154E-2</v>
      </c>
      <c r="I39" s="297"/>
      <c r="J39" s="298"/>
      <c r="K39" s="298"/>
      <c r="L39" s="299"/>
      <c r="M39" s="297"/>
      <c r="N39"/>
      <c r="O39" s="298"/>
      <c r="P39" s="297"/>
    </row>
    <row r="40" spans="1:16" s="4" customFormat="1" x14ac:dyDescent="0.2">
      <c r="A40" s="5" t="s">
        <v>150</v>
      </c>
      <c r="B40" s="6" t="s">
        <v>12</v>
      </c>
      <c r="C40" s="5" t="s">
        <v>149</v>
      </c>
      <c r="D40" s="7">
        <v>134849</v>
      </c>
      <c r="E40" s="214">
        <v>364.48588799999999</v>
      </c>
      <c r="F40" s="8">
        <v>4.4400000000000004</v>
      </c>
      <c r="G40" s="8">
        <v>364.48957439999998</v>
      </c>
      <c r="H40" s="307">
        <v>1.0113971819924941E-5</v>
      </c>
      <c r="I40" s="297"/>
      <c r="J40" s="298"/>
      <c r="K40" s="298"/>
      <c r="L40" s="299"/>
      <c r="M40" s="297"/>
      <c r="N40"/>
      <c r="O40" s="298"/>
      <c r="P40" s="297"/>
    </row>
    <row r="41" spans="1:16" s="4" customFormat="1" x14ac:dyDescent="0.2">
      <c r="A41" s="194" t="s">
        <v>150</v>
      </c>
      <c r="B41" s="194" t="s">
        <v>12</v>
      </c>
      <c r="C41" s="194" t="s">
        <v>845</v>
      </c>
      <c r="D41" s="213">
        <v>135463</v>
      </c>
      <c r="E41" s="195">
        <v>456.31696583999997</v>
      </c>
      <c r="F41" s="195">
        <v>4.4400000000000004</v>
      </c>
      <c r="G41" s="8">
        <v>468.88365690000006</v>
      </c>
      <c r="H41" s="307">
        <v>2.7539390381567358E-2</v>
      </c>
      <c r="I41" s="297"/>
      <c r="J41" s="298"/>
      <c r="K41" s="298"/>
      <c r="L41" s="299"/>
      <c r="M41" s="297"/>
      <c r="N41"/>
      <c r="O41" s="298"/>
      <c r="P41" s="297"/>
    </row>
    <row r="42" spans="1:16" x14ac:dyDescent="0.2">
      <c r="A42" s="194" t="s">
        <v>150</v>
      </c>
      <c r="B42" s="194" t="s">
        <v>12</v>
      </c>
      <c r="C42" s="194" t="s">
        <v>726</v>
      </c>
      <c r="D42" s="213">
        <v>532199</v>
      </c>
      <c r="E42" s="195">
        <v>391.90220352</v>
      </c>
      <c r="F42" s="195">
        <v>4.4400000000000004</v>
      </c>
      <c r="G42" s="8">
        <v>391.90220352</v>
      </c>
      <c r="H42" s="307">
        <v>0</v>
      </c>
      <c r="I42" s="297"/>
      <c r="J42" s="298"/>
      <c r="K42" s="298"/>
      <c r="L42" s="299"/>
      <c r="M42" s="297"/>
      <c r="N42"/>
      <c r="O42" s="298"/>
      <c r="P42" s="297"/>
    </row>
    <row r="43" spans="1:16" x14ac:dyDescent="0.2">
      <c r="A43" s="194" t="s">
        <v>150</v>
      </c>
      <c r="B43" s="194" t="s">
        <v>12</v>
      </c>
      <c r="C43" s="194" t="s">
        <v>725</v>
      </c>
      <c r="D43" s="213">
        <v>584728</v>
      </c>
      <c r="E43" s="195">
        <v>386.38807311999994</v>
      </c>
      <c r="F43" s="195">
        <v>4.4400000000000004</v>
      </c>
      <c r="G43" s="8">
        <v>386.38807311999994</v>
      </c>
      <c r="H43" s="307">
        <v>0</v>
      </c>
      <c r="I43" s="297"/>
      <c r="J43" s="298"/>
      <c r="K43" s="298"/>
      <c r="L43" s="299"/>
      <c r="M43" s="297"/>
      <c r="N43"/>
      <c r="O43" s="298"/>
      <c r="P43" s="297"/>
    </row>
    <row r="44" spans="1:16" x14ac:dyDescent="0.2">
      <c r="A44" s="194" t="s">
        <v>150</v>
      </c>
      <c r="B44" s="194" t="s">
        <v>1520</v>
      </c>
      <c r="C44" s="194" t="s">
        <v>729</v>
      </c>
      <c r="D44" s="213">
        <v>600163</v>
      </c>
      <c r="E44" s="195">
        <v>425.02406744000001</v>
      </c>
      <c r="F44" s="195">
        <v>4.4400000000000004</v>
      </c>
      <c r="G44" s="8">
        <v>450.89061750000002</v>
      </c>
      <c r="H44" s="307">
        <v>6.0859024327255422E-2</v>
      </c>
      <c r="I44" s="297"/>
      <c r="J44" s="298"/>
      <c r="K44" s="298"/>
      <c r="L44" s="299"/>
      <c r="M44" s="297"/>
      <c r="N44"/>
      <c r="O44" s="298"/>
      <c r="P44" s="297"/>
    </row>
    <row r="45" spans="1:16" x14ac:dyDescent="0.2">
      <c r="A45" s="194" t="s">
        <v>150</v>
      </c>
      <c r="B45" s="194" t="s">
        <v>1310</v>
      </c>
      <c r="C45" s="194" t="s">
        <v>720</v>
      </c>
      <c r="D45" s="213">
        <v>617251</v>
      </c>
      <c r="E45" s="195">
        <v>219.86828472000005</v>
      </c>
      <c r="F45" s="195">
        <v>4.4400000000000004</v>
      </c>
      <c r="G45" s="8">
        <v>230.3936865</v>
      </c>
      <c r="H45" s="307">
        <v>4.7871396247093759E-2</v>
      </c>
      <c r="I45" s="297"/>
      <c r="J45" s="298"/>
      <c r="K45" s="298"/>
      <c r="L45" s="299"/>
      <c r="M45" s="297"/>
      <c r="N45"/>
      <c r="O45" s="298"/>
      <c r="P45" s="297"/>
    </row>
    <row r="46" spans="1:16" x14ac:dyDescent="0.2">
      <c r="A46" s="194" t="s">
        <v>150</v>
      </c>
      <c r="B46" s="194" t="s">
        <v>1303</v>
      </c>
      <c r="C46" s="194" t="s">
        <v>162</v>
      </c>
      <c r="D46" s="213">
        <v>671910</v>
      </c>
      <c r="E46" s="195">
        <v>368.91377435999993</v>
      </c>
      <c r="F46" s="195">
        <v>4.4400000000000004</v>
      </c>
      <c r="G46" s="8" t="s">
        <v>1660</v>
      </c>
      <c r="H46" s="307" t="s">
        <v>1661</v>
      </c>
      <c r="I46" s="297"/>
      <c r="J46" s="298"/>
      <c r="K46" s="298"/>
      <c r="L46" s="299"/>
      <c r="M46" s="297"/>
      <c r="N46"/>
      <c r="O46" s="298"/>
      <c r="P46" s="297"/>
    </row>
    <row r="47" spans="1:16" x14ac:dyDescent="0.2">
      <c r="A47" s="194" t="s">
        <v>150</v>
      </c>
      <c r="B47" s="194" t="s">
        <v>157</v>
      </c>
      <c r="C47" s="194" t="s">
        <v>424</v>
      </c>
      <c r="D47" s="213">
        <v>698229</v>
      </c>
      <c r="E47" s="195">
        <v>258.50909063999995</v>
      </c>
      <c r="F47" s="195">
        <v>4.4400000000000004</v>
      </c>
      <c r="G47" s="8">
        <v>308.68986690000003</v>
      </c>
      <c r="H47" s="307">
        <v>0.19411609911189498</v>
      </c>
      <c r="I47" s="297"/>
      <c r="J47" s="298"/>
      <c r="K47" s="298"/>
      <c r="L47" s="299"/>
      <c r="M47" s="297"/>
      <c r="N47"/>
      <c r="O47" s="298"/>
      <c r="P47" s="297"/>
    </row>
    <row r="48" spans="1:16" x14ac:dyDescent="0.2">
      <c r="A48" s="194" t="s">
        <v>150</v>
      </c>
      <c r="B48" s="194" t="s">
        <v>157</v>
      </c>
      <c r="C48" s="194" t="s">
        <v>158</v>
      </c>
      <c r="D48" s="213">
        <v>722872</v>
      </c>
      <c r="E48" s="195">
        <v>287.9560789599999</v>
      </c>
      <c r="F48" s="195">
        <v>4.4400000000000004</v>
      </c>
      <c r="G48" s="8">
        <v>337.48500150000001</v>
      </c>
      <c r="H48" s="307">
        <v>0.17200165635982351</v>
      </c>
      <c r="I48" s="297"/>
      <c r="J48" s="298"/>
      <c r="K48" s="298"/>
      <c r="L48" s="299"/>
      <c r="M48" s="297"/>
      <c r="N48"/>
      <c r="O48" s="298"/>
      <c r="P48" s="297"/>
    </row>
    <row r="49" spans="1:16" x14ac:dyDescent="0.2">
      <c r="A49" s="194" t="s">
        <v>150</v>
      </c>
      <c r="B49" s="194" t="s">
        <v>157</v>
      </c>
      <c r="C49" s="194" t="s">
        <v>160</v>
      </c>
      <c r="D49" s="213">
        <v>730262</v>
      </c>
      <c r="E49" s="195">
        <v>288.86937767999996</v>
      </c>
      <c r="F49" s="195">
        <v>4.4400000000000004</v>
      </c>
      <c r="G49" s="8">
        <v>338.38208010000005</v>
      </c>
      <c r="H49" s="307">
        <v>0.17140170002667657</v>
      </c>
      <c r="I49" s="297"/>
      <c r="J49" s="298"/>
      <c r="K49" s="298"/>
      <c r="L49" s="299"/>
      <c r="M49" s="297"/>
      <c r="N49"/>
      <c r="O49" s="298"/>
      <c r="P49" s="297"/>
    </row>
    <row r="50" spans="1:16" x14ac:dyDescent="0.2">
      <c r="A50" s="194" t="s">
        <v>150</v>
      </c>
      <c r="B50" s="194" t="s">
        <v>1310</v>
      </c>
      <c r="C50" s="194" t="s">
        <v>721</v>
      </c>
      <c r="D50" s="213">
        <v>825629</v>
      </c>
      <c r="E50" s="195">
        <v>236.41936991999995</v>
      </c>
      <c r="F50" s="195">
        <v>4.4400000000000004</v>
      </c>
      <c r="G50" s="8">
        <v>247.49446050000003</v>
      </c>
      <c r="H50" s="307">
        <v>4.6845106573745167E-2</v>
      </c>
      <c r="I50" s="297"/>
      <c r="J50" s="298"/>
      <c r="K50" s="298"/>
      <c r="L50" s="299"/>
      <c r="M50" s="297"/>
      <c r="N50"/>
      <c r="O50" s="298"/>
      <c r="P50" s="297"/>
    </row>
    <row r="51" spans="1:16" x14ac:dyDescent="0.2">
      <c r="A51" s="194" t="s">
        <v>150</v>
      </c>
      <c r="B51" s="194" t="s">
        <v>1520</v>
      </c>
      <c r="C51" s="194" t="s">
        <v>723</v>
      </c>
      <c r="D51" s="213">
        <v>858150</v>
      </c>
      <c r="E51" s="195">
        <v>331.39025600000002</v>
      </c>
      <c r="F51" s="195">
        <v>4.4400000000000004</v>
      </c>
      <c r="G51" s="8">
        <v>384.28285410000001</v>
      </c>
      <c r="H51" s="307">
        <v>0.15960818745376745</v>
      </c>
      <c r="I51" s="297"/>
      <c r="J51" s="298"/>
      <c r="K51" s="298"/>
      <c r="L51" s="299"/>
      <c r="M51" s="297"/>
      <c r="N51"/>
      <c r="O51" s="298"/>
      <c r="P51" s="297"/>
    </row>
    <row r="52" spans="1:16" x14ac:dyDescent="0.2">
      <c r="A52" s="194" t="s">
        <v>150</v>
      </c>
      <c r="B52" s="194" t="s">
        <v>1291</v>
      </c>
      <c r="C52" s="194" t="s">
        <v>728</v>
      </c>
      <c r="D52" s="213">
        <v>861729</v>
      </c>
      <c r="E52" s="195">
        <v>453.54500399999995</v>
      </c>
      <c r="F52" s="195">
        <v>4.4400000000000004</v>
      </c>
      <c r="G52" s="8">
        <v>491.37407459999997</v>
      </c>
      <c r="H52" s="307">
        <v>8.3407534569601455E-2</v>
      </c>
      <c r="I52" s="297"/>
      <c r="J52" s="298"/>
      <c r="K52" s="298"/>
      <c r="L52" s="299"/>
      <c r="M52" s="297"/>
      <c r="N52"/>
      <c r="O52" s="298"/>
      <c r="P52" s="297"/>
    </row>
    <row r="53" spans="1:16" x14ac:dyDescent="0.2">
      <c r="A53" s="194" t="s">
        <v>150</v>
      </c>
      <c r="B53" s="194" t="s">
        <v>1291</v>
      </c>
      <c r="C53" s="194" t="s">
        <v>727</v>
      </c>
      <c r="D53" s="213">
        <v>861730</v>
      </c>
      <c r="E53" s="195">
        <v>442.50600772000001</v>
      </c>
      <c r="F53" s="195">
        <v>4.4400000000000004</v>
      </c>
      <c r="G53" s="8">
        <v>475.192386</v>
      </c>
      <c r="H53" s="307">
        <v>7.386651866810949E-2</v>
      </c>
      <c r="I53" s="297"/>
      <c r="J53" s="298"/>
      <c r="K53" s="298"/>
      <c r="L53" s="299"/>
      <c r="M53" s="297"/>
      <c r="N53"/>
      <c r="O53" s="298"/>
      <c r="P53" s="297"/>
    </row>
    <row r="54" spans="1:16" x14ac:dyDescent="0.2">
      <c r="A54" s="194" t="s">
        <v>150</v>
      </c>
      <c r="B54" s="194" t="s">
        <v>157</v>
      </c>
      <c r="C54" s="194" t="s">
        <v>722</v>
      </c>
      <c r="D54" s="213">
        <v>864838</v>
      </c>
      <c r="E54" s="195">
        <v>287.9560789599999</v>
      </c>
      <c r="F54" s="195">
        <v>4.4400000000000004</v>
      </c>
      <c r="G54" s="8">
        <v>337.48500150000001</v>
      </c>
      <c r="H54" s="307">
        <v>0.17200165635982351</v>
      </c>
      <c r="I54" s="297"/>
      <c r="J54" s="298"/>
      <c r="K54" s="298"/>
      <c r="L54" s="299"/>
      <c r="M54" s="297"/>
      <c r="N54"/>
      <c r="O54" s="298"/>
      <c r="P54" s="297"/>
    </row>
    <row r="55" spans="1:16" x14ac:dyDescent="0.2">
      <c r="A55" s="194" t="s">
        <v>150</v>
      </c>
      <c r="B55" s="194" t="s">
        <v>1303</v>
      </c>
      <c r="C55" s="194" t="s">
        <v>1591</v>
      </c>
      <c r="D55" s="213">
        <v>933572</v>
      </c>
      <c r="E55" s="195">
        <v>362.47075583999998</v>
      </c>
      <c r="F55" s="195">
        <v>4.4400000000000004</v>
      </c>
      <c r="G55" s="8">
        <v>412.19837999999999</v>
      </c>
      <c r="H55" s="307">
        <v>0.13719072051691397</v>
      </c>
      <c r="I55" s="297"/>
      <c r="J55" s="298"/>
      <c r="K55" s="298"/>
      <c r="L55" s="299"/>
      <c r="M55" s="297"/>
      <c r="N55"/>
      <c r="O55" s="298"/>
      <c r="P55" s="297"/>
    </row>
    <row r="56" spans="1:16" x14ac:dyDescent="0.2">
      <c r="A56" s="194" t="s">
        <v>150</v>
      </c>
      <c r="B56" s="194" t="s">
        <v>1303</v>
      </c>
      <c r="C56" s="194" t="s">
        <v>724</v>
      </c>
      <c r="D56" s="213">
        <v>946857</v>
      </c>
      <c r="E56" s="195">
        <v>396.50850183999995</v>
      </c>
      <c r="F56" s="195">
        <v>4.4400000000000004</v>
      </c>
      <c r="G56" s="8">
        <v>471.60598140000008</v>
      </c>
      <c r="H56" s="307">
        <v>0.18939689618636132</v>
      </c>
      <c r="I56" s="297"/>
      <c r="J56" s="298"/>
      <c r="K56" s="298"/>
      <c r="L56" s="299"/>
      <c r="M56" s="297"/>
      <c r="N56"/>
      <c r="O56" s="298"/>
      <c r="P56" s="297"/>
    </row>
    <row r="57" spans="1:16" x14ac:dyDescent="0.2">
      <c r="A57" s="194" t="s">
        <v>150</v>
      </c>
      <c r="B57" s="194" t="s">
        <v>1303</v>
      </c>
      <c r="C57" s="194" t="s">
        <v>1637</v>
      </c>
      <c r="D57" s="213">
        <v>979439</v>
      </c>
      <c r="E57" s="195">
        <v>344.07753439999999</v>
      </c>
      <c r="F57" s="195">
        <v>4.4400000000000004</v>
      </c>
      <c r="G57" s="8">
        <v>428.3875926</v>
      </c>
      <c r="H57" s="307">
        <v>0.24503215052101354</v>
      </c>
      <c r="I57" s="297"/>
      <c r="J57" s="298"/>
      <c r="K57" s="298"/>
      <c r="L57" s="299"/>
      <c r="M57" s="297"/>
      <c r="N57"/>
      <c r="O57" s="298"/>
      <c r="P57" s="297"/>
    </row>
    <row r="58" spans="1:16" x14ac:dyDescent="0.2">
      <c r="A58" s="194" t="s">
        <v>1329</v>
      </c>
      <c r="B58" s="194" t="s">
        <v>1358</v>
      </c>
      <c r="C58" s="194" t="s">
        <v>1585</v>
      </c>
      <c r="D58" s="213">
        <v>983973</v>
      </c>
      <c r="E58" s="195">
        <v>156.39179360000003</v>
      </c>
      <c r="F58" s="195">
        <v>0</v>
      </c>
      <c r="G58" s="8">
        <v>164.69477280000001</v>
      </c>
      <c r="H58" s="307">
        <v>5.3090888011914077E-2</v>
      </c>
      <c r="I58" s="297"/>
      <c r="J58" s="298"/>
      <c r="K58" s="298"/>
      <c r="L58" s="299"/>
      <c r="M58" s="297"/>
      <c r="N58"/>
      <c r="O58" s="298"/>
      <c r="P58" s="297"/>
    </row>
    <row r="59" spans="1:16" x14ac:dyDescent="0.2">
      <c r="A59" s="194" t="s">
        <v>832</v>
      </c>
      <c r="B59" s="194" t="s">
        <v>1314</v>
      </c>
      <c r="C59" s="194" t="s">
        <v>1481</v>
      </c>
      <c r="D59" s="213">
        <v>523494</v>
      </c>
      <c r="E59" s="195">
        <v>197.79242288</v>
      </c>
      <c r="F59" s="195">
        <v>0</v>
      </c>
      <c r="G59" s="8" t="s">
        <v>1660</v>
      </c>
      <c r="H59" s="307" t="s">
        <v>1661</v>
      </c>
      <c r="I59" s="297"/>
      <c r="J59" s="298"/>
      <c r="K59" s="298"/>
      <c r="L59" s="299"/>
      <c r="M59" s="297"/>
      <c r="N59"/>
      <c r="O59" s="298"/>
      <c r="P59" s="297"/>
    </row>
    <row r="60" spans="1:16" x14ac:dyDescent="0.2">
      <c r="A60" s="194" t="s">
        <v>832</v>
      </c>
      <c r="B60" s="194" t="s">
        <v>20</v>
      </c>
      <c r="C60" s="194" t="s">
        <v>1556</v>
      </c>
      <c r="D60" s="213">
        <v>828466</v>
      </c>
      <c r="E60" s="195">
        <v>143.5137072</v>
      </c>
      <c r="F60" s="195">
        <v>0</v>
      </c>
      <c r="G60" s="8">
        <v>151.1933148</v>
      </c>
      <c r="H60" s="307">
        <v>5.3511317837380744E-2</v>
      </c>
      <c r="I60" s="297"/>
      <c r="J60" s="298"/>
      <c r="K60" s="298"/>
      <c r="L60" s="299"/>
      <c r="M60" s="297"/>
      <c r="N60"/>
      <c r="O60" s="298"/>
      <c r="P60" s="297"/>
    </row>
    <row r="61" spans="1:16" x14ac:dyDescent="0.2">
      <c r="A61" s="194" t="s">
        <v>832</v>
      </c>
      <c r="B61" s="194" t="s">
        <v>1614</v>
      </c>
      <c r="C61" s="194" t="s">
        <v>1631</v>
      </c>
      <c r="D61" s="213">
        <v>968065</v>
      </c>
      <c r="E61" s="195">
        <v>198.70816788000005</v>
      </c>
      <c r="F61" s="195">
        <v>0</v>
      </c>
      <c r="G61" s="8">
        <v>207.89239409999999</v>
      </c>
      <c r="H61" s="307">
        <v>4.6219671380324442E-2</v>
      </c>
      <c r="I61" s="297"/>
      <c r="J61" s="298"/>
      <c r="K61" s="298"/>
      <c r="L61" s="299"/>
      <c r="M61" s="297"/>
      <c r="N61"/>
      <c r="O61" s="298"/>
      <c r="P61" s="297"/>
    </row>
    <row r="62" spans="1:16" x14ac:dyDescent="0.2">
      <c r="A62" s="194" t="s">
        <v>832</v>
      </c>
      <c r="B62" s="194" t="s">
        <v>1358</v>
      </c>
      <c r="C62" s="194" t="s">
        <v>1585</v>
      </c>
      <c r="D62" s="213">
        <v>983975</v>
      </c>
      <c r="E62" s="195">
        <v>179.39289760000003</v>
      </c>
      <c r="F62" s="195">
        <v>0</v>
      </c>
      <c r="G62" s="8">
        <v>188.09406000000001</v>
      </c>
      <c r="H62" s="307">
        <v>4.8503382889780504E-2</v>
      </c>
      <c r="I62" s="297"/>
      <c r="J62" s="298"/>
      <c r="K62" s="298"/>
      <c r="L62" s="299"/>
      <c r="M62" s="297"/>
      <c r="N62"/>
      <c r="O62" s="298"/>
      <c r="P62" s="297"/>
    </row>
    <row r="63" spans="1:16" x14ac:dyDescent="0.2">
      <c r="A63" s="5" t="s">
        <v>51</v>
      </c>
      <c r="B63" s="6" t="s">
        <v>52</v>
      </c>
      <c r="C63" s="5" t="s">
        <v>53</v>
      </c>
      <c r="D63" s="7">
        <v>737224</v>
      </c>
      <c r="E63" s="214">
        <v>186.29970029999998</v>
      </c>
      <c r="F63" s="8">
        <v>0</v>
      </c>
      <c r="G63" s="8">
        <v>194.40007020000002</v>
      </c>
      <c r="H63" s="307">
        <v>4.3480316323407597E-2</v>
      </c>
      <c r="I63" s="297"/>
      <c r="J63" s="298"/>
      <c r="K63" s="298"/>
      <c r="L63" s="299"/>
      <c r="M63" s="297"/>
      <c r="N63"/>
      <c r="O63" s="298"/>
      <c r="P63" s="297"/>
    </row>
    <row r="64" spans="1:16" x14ac:dyDescent="0.2">
      <c r="A64" s="194" t="s">
        <v>822</v>
      </c>
      <c r="B64" s="194" t="s">
        <v>1291</v>
      </c>
      <c r="C64" s="194" t="s">
        <v>1367</v>
      </c>
      <c r="D64" s="213">
        <v>853435</v>
      </c>
      <c r="E64" s="195">
        <v>234.59427576000002</v>
      </c>
      <c r="F64" s="195">
        <v>0</v>
      </c>
      <c r="G64" s="8">
        <v>244.80567090000002</v>
      </c>
      <c r="H64" s="307">
        <v>4.3527895584488607E-2</v>
      </c>
      <c r="I64" s="297"/>
      <c r="J64" s="298"/>
      <c r="K64" s="298"/>
      <c r="L64" s="299"/>
      <c r="M64" s="297"/>
      <c r="N64"/>
      <c r="O64" s="298"/>
      <c r="P64" s="297"/>
    </row>
    <row r="65" spans="1:16" x14ac:dyDescent="0.2">
      <c r="A65" s="194" t="s">
        <v>243</v>
      </c>
      <c r="B65" s="194" t="s">
        <v>12</v>
      </c>
      <c r="C65" s="194" t="s">
        <v>1528</v>
      </c>
      <c r="D65" s="213">
        <v>694122</v>
      </c>
      <c r="E65" s="195">
        <v>303.58557163999996</v>
      </c>
      <c r="F65" s="195">
        <v>0</v>
      </c>
      <c r="G65" s="8">
        <v>315.892044</v>
      </c>
      <c r="H65" s="307">
        <v>4.0537079194901245E-2</v>
      </c>
      <c r="I65" s="297"/>
      <c r="J65" s="298"/>
      <c r="K65" s="298"/>
      <c r="L65" s="299"/>
      <c r="M65" s="297"/>
      <c r="N65"/>
      <c r="O65" s="298"/>
      <c r="P65" s="297"/>
    </row>
    <row r="66" spans="1:16" x14ac:dyDescent="0.2">
      <c r="A66" s="194" t="s">
        <v>243</v>
      </c>
      <c r="B66" s="194" t="s">
        <v>1358</v>
      </c>
      <c r="C66" s="194" t="s">
        <v>1363</v>
      </c>
      <c r="D66" s="213">
        <v>989520</v>
      </c>
      <c r="E66" s="195">
        <v>241.95557939999992</v>
      </c>
      <c r="F66" s="195">
        <v>0</v>
      </c>
      <c r="G66" s="8">
        <v>250.19402400000001</v>
      </c>
      <c r="H66" s="307">
        <v>3.4049409484293532E-2</v>
      </c>
      <c r="I66" s="297"/>
      <c r="J66" s="298"/>
      <c r="K66" s="298"/>
      <c r="L66" s="299"/>
      <c r="M66" s="297"/>
      <c r="N66"/>
      <c r="O66" s="298"/>
      <c r="P66" s="297"/>
    </row>
    <row r="67" spans="1:16" x14ac:dyDescent="0.2">
      <c r="A67" s="194" t="s">
        <v>796</v>
      </c>
      <c r="B67" s="194" t="s">
        <v>1291</v>
      </c>
      <c r="C67" s="194" t="s">
        <v>1367</v>
      </c>
      <c r="D67" s="213">
        <v>853438</v>
      </c>
      <c r="E67" s="195">
        <v>225.39821520000001</v>
      </c>
      <c r="F67" s="195">
        <v>0</v>
      </c>
      <c r="G67" s="8">
        <v>235.7933706</v>
      </c>
      <c r="H67" s="307">
        <v>4.6119067051068614E-2</v>
      </c>
      <c r="I67" s="297"/>
      <c r="J67" s="298"/>
      <c r="K67" s="298"/>
      <c r="L67" s="299"/>
      <c r="M67" s="297"/>
      <c r="N67"/>
      <c r="O67" s="298"/>
      <c r="P67" s="297"/>
    </row>
    <row r="68" spans="1:16" x14ac:dyDescent="0.2">
      <c r="A68" s="194" t="s">
        <v>1558</v>
      </c>
      <c r="B68" s="194" t="s">
        <v>1354</v>
      </c>
      <c r="C68" s="194" t="s">
        <v>227</v>
      </c>
      <c r="D68" s="213">
        <v>839751</v>
      </c>
      <c r="E68" s="195">
        <v>306.35628320000001</v>
      </c>
      <c r="F68" s="195">
        <v>0</v>
      </c>
      <c r="G68" s="8">
        <v>318.59426250000001</v>
      </c>
      <c r="H68" s="307">
        <v>3.9946885280660718E-2</v>
      </c>
      <c r="I68" s="297"/>
      <c r="J68" s="298"/>
      <c r="K68" s="298"/>
      <c r="L68" s="299"/>
      <c r="M68" s="297"/>
      <c r="N68"/>
      <c r="O68" s="298"/>
      <c r="P68" s="297"/>
    </row>
    <row r="69" spans="1:16" x14ac:dyDescent="0.2">
      <c r="A69" s="194" t="s">
        <v>820</v>
      </c>
      <c r="B69" s="194" t="s">
        <v>1314</v>
      </c>
      <c r="C69" s="194" t="s">
        <v>1509</v>
      </c>
      <c r="D69" s="213">
        <v>764880</v>
      </c>
      <c r="E69" s="195">
        <v>269.54448879999995</v>
      </c>
      <c r="F69" s="195">
        <v>0</v>
      </c>
      <c r="G69" s="8">
        <v>280.7887212</v>
      </c>
      <c r="H69" s="307">
        <v>4.1715682817552183E-2</v>
      </c>
      <c r="I69" s="297"/>
      <c r="J69" s="298"/>
      <c r="K69" s="298"/>
      <c r="L69" s="299"/>
      <c r="M69" s="297"/>
      <c r="N69"/>
      <c r="O69" s="298"/>
      <c r="P69" s="297"/>
    </row>
    <row r="70" spans="1:16" x14ac:dyDescent="0.2">
      <c r="A70" s="194" t="s">
        <v>229</v>
      </c>
      <c r="B70" s="194" t="s">
        <v>12</v>
      </c>
      <c r="C70" s="194" t="s">
        <v>1528</v>
      </c>
      <c r="D70" s="213">
        <v>645551</v>
      </c>
      <c r="E70" s="195">
        <v>277.82573816000001</v>
      </c>
      <c r="F70" s="195">
        <v>0</v>
      </c>
      <c r="G70" s="8">
        <v>289.79776800000002</v>
      </c>
      <c r="H70" s="307">
        <v>4.3091867295265873E-2</v>
      </c>
      <c r="I70" s="297"/>
      <c r="J70" s="298"/>
      <c r="K70" s="298"/>
      <c r="L70" s="299"/>
      <c r="M70" s="297"/>
      <c r="N70"/>
      <c r="O70" s="298"/>
      <c r="P70" s="297"/>
    </row>
    <row r="71" spans="1:16" x14ac:dyDescent="0.2">
      <c r="A71" s="5" t="s">
        <v>229</v>
      </c>
      <c r="B71" s="6" t="s">
        <v>8</v>
      </c>
      <c r="C71" s="5" t="s">
        <v>110</v>
      </c>
      <c r="D71" s="7">
        <v>693766</v>
      </c>
      <c r="E71" s="214">
        <v>157.48409520000004</v>
      </c>
      <c r="F71" s="8">
        <v>0</v>
      </c>
      <c r="G71" s="8">
        <v>174.59018639999999</v>
      </c>
      <c r="H71" s="307">
        <v>0.10862107172331106</v>
      </c>
      <c r="I71" s="297"/>
      <c r="J71" s="298"/>
      <c r="K71" s="298"/>
      <c r="L71" s="299"/>
      <c r="M71" s="297"/>
      <c r="N71"/>
      <c r="O71" s="298"/>
      <c r="P71" s="297"/>
    </row>
    <row r="72" spans="1:16" x14ac:dyDescent="0.2">
      <c r="A72" s="5" t="s">
        <v>229</v>
      </c>
      <c r="B72" s="6" t="s">
        <v>12</v>
      </c>
      <c r="C72" s="5" t="s">
        <v>170</v>
      </c>
      <c r="D72" s="7">
        <v>710917</v>
      </c>
      <c r="E72" s="214">
        <v>203.39211960000003</v>
      </c>
      <c r="F72" s="8">
        <v>0</v>
      </c>
      <c r="G72" s="8">
        <v>217.7957376</v>
      </c>
      <c r="H72" s="307">
        <v>7.0816991476005856E-2</v>
      </c>
      <c r="I72" s="297"/>
      <c r="J72" s="298"/>
      <c r="K72" s="298"/>
      <c r="L72" s="299"/>
      <c r="M72" s="297"/>
      <c r="N72"/>
      <c r="O72" s="298"/>
      <c r="P72" s="297"/>
    </row>
    <row r="73" spans="1:16" s="4" customFormat="1" x14ac:dyDescent="0.2">
      <c r="A73" s="194" t="s">
        <v>821</v>
      </c>
      <c r="B73" s="194" t="s">
        <v>1314</v>
      </c>
      <c r="C73" s="194" t="s">
        <v>1509</v>
      </c>
      <c r="D73" s="213">
        <v>764881</v>
      </c>
      <c r="E73" s="195">
        <v>289.79752703999992</v>
      </c>
      <c r="F73" s="195">
        <v>0</v>
      </c>
      <c r="G73" s="8">
        <v>301.48594920000005</v>
      </c>
      <c r="H73" s="307">
        <v>4.0333063844215658E-2</v>
      </c>
      <c r="I73" s="297"/>
      <c r="J73" s="298"/>
      <c r="K73" s="298"/>
      <c r="L73" s="299"/>
      <c r="M73" s="297"/>
      <c r="N73"/>
      <c r="O73" s="298"/>
      <c r="P73" s="297"/>
    </row>
    <row r="74" spans="1:16" s="4" customFormat="1" x14ac:dyDescent="0.2">
      <c r="A74" s="5" t="s">
        <v>233</v>
      </c>
      <c r="B74" s="6" t="s">
        <v>12</v>
      </c>
      <c r="C74" s="5" t="s">
        <v>170</v>
      </c>
      <c r="D74" s="7">
        <v>712987</v>
      </c>
      <c r="E74" s="214">
        <v>257.39292959999995</v>
      </c>
      <c r="F74" s="8">
        <v>0</v>
      </c>
      <c r="G74" s="8">
        <v>274.4912448</v>
      </c>
      <c r="H74" s="307">
        <v>6.642884568185925E-2</v>
      </c>
      <c r="I74" s="297"/>
      <c r="J74" s="298"/>
      <c r="K74" s="298"/>
      <c r="L74" s="299"/>
      <c r="M74" s="297"/>
      <c r="N74"/>
      <c r="O74" s="298"/>
      <c r="P74" s="297"/>
    </row>
    <row r="75" spans="1:16" s="4" customFormat="1" x14ac:dyDescent="0.2">
      <c r="A75" s="194" t="s">
        <v>1579</v>
      </c>
      <c r="B75" s="194" t="s">
        <v>1358</v>
      </c>
      <c r="C75" s="194" t="s">
        <v>1560</v>
      </c>
      <c r="D75" s="213">
        <v>930885</v>
      </c>
      <c r="E75" s="195">
        <v>261.27581951999997</v>
      </c>
      <c r="F75" s="195">
        <v>0</v>
      </c>
      <c r="G75" s="8">
        <v>272.68970400000001</v>
      </c>
      <c r="H75" s="307">
        <v>4.3685192533197026E-2</v>
      </c>
      <c r="I75" s="297"/>
      <c r="J75" s="298"/>
      <c r="K75" s="298"/>
      <c r="L75" s="299"/>
      <c r="M75" s="297"/>
      <c r="N75"/>
      <c r="O75" s="298"/>
      <c r="P75" s="297"/>
    </row>
    <row r="76" spans="1:16" s="4" customFormat="1" x14ac:dyDescent="0.2">
      <c r="A76" s="194" t="s">
        <v>1602</v>
      </c>
      <c r="B76" s="194" t="s">
        <v>1291</v>
      </c>
      <c r="C76" s="194" t="s">
        <v>1389</v>
      </c>
      <c r="D76" s="213">
        <v>941829</v>
      </c>
      <c r="E76" s="195">
        <v>247.46974199999997</v>
      </c>
      <c r="F76" s="195">
        <v>0</v>
      </c>
      <c r="G76" s="8">
        <v>258.29434350000002</v>
      </c>
      <c r="H76" s="307">
        <v>4.3741111186029594E-2</v>
      </c>
      <c r="I76" s="297"/>
      <c r="J76" s="298"/>
      <c r="K76" s="298"/>
      <c r="L76" s="299"/>
      <c r="M76" s="297"/>
      <c r="N76"/>
      <c r="O76" s="298"/>
      <c r="P76" s="297"/>
    </row>
    <row r="77" spans="1:16" s="4" customFormat="1" x14ac:dyDescent="0.2">
      <c r="A77" s="194" t="s">
        <v>1516</v>
      </c>
      <c r="B77" s="194" t="s">
        <v>1314</v>
      </c>
      <c r="C77" s="194" t="s">
        <v>1509</v>
      </c>
      <c r="D77" s="213">
        <v>596778</v>
      </c>
      <c r="E77" s="195">
        <v>215.285382</v>
      </c>
      <c r="F77" s="195">
        <v>0</v>
      </c>
      <c r="G77" s="8">
        <v>224.98764120000001</v>
      </c>
      <c r="H77" s="307">
        <v>4.5066966971310733E-2</v>
      </c>
      <c r="I77" s="297"/>
      <c r="J77" s="298"/>
      <c r="K77" s="298"/>
      <c r="L77" s="299"/>
      <c r="M77" s="297"/>
      <c r="N77"/>
      <c r="O77" s="298"/>
      <c r="P77" s="297"/>
    </row>
    <row r="78" spans="1:16" s="4" customFormat="1" x14ac:dyDescent="0.2">
      <c r="A78" s="194" t="s">
        <v>916</v>
      </c>
      <c r="B78" s="194" t="s">
        <v>1478</v>
      </c>
      <c r="C78" s="194" t="s">
        <v>894</v>
      </c>
      <c r="D78" s="213">
        <v>783141</v>
      </c>
      <c r="E78" s="195">
        <v>169.27612496</v>
      </c>
      <c r="F78" s="195">
        <v>0</v>
      </c>
      <c r="G78" s="8">
        <v>172.79089200000001</v>
      </c>
      <c r="H78" s="307">
        <v>2.0763513111081378E-2</v>
      </c>
      <c r="I78" s="297"/>
      <c r="J78" s="298"/>
      <c r="K78" s="298"/>
      <c r="L78" s="299"/>
      <c r="M78" s="297"/>
      <c r="N78"/>
      <c r="O78" s="298"/>
      <c r="P78" s="297"/>
    </row>
    <row r="79" spans="1:16" s="4" customFormat="1" x14ac:dyDescent="0.2">
      <c r="A79" s="194" t="s">
        <v>916</v>
      </c>
      <c r="B79" s="194" t="s">
        <v>1354</v>
      </c>
      <c r="C79" s="194" t="s">
        <v>227</v>
      </c>
      <c r="D79" s="213">
        <v>839752</v>
      </c>
      <c r="E79" s="195">
        <v>251.143992</v>
      </c>
      <c r="F79" s="195">
        <v>0</v>
      </c>
      <c r="G79" s="8">
        <v>261.89372159999999</v>
      </c>
      <c r="H79" s="307">
        <v>4.280305299917346E-2</v>
      </c>
      <c r="I79" s="297"/>
      <c r="J79" s="298"/>
      <c r="K79" s="298"/>
      <c r="L79" s="299"/>
      <c r="M79" s="297"/>
      <c r="N79"/>
      <c r="O79" s="298"/>
      <c r="P79" s="297"/>
    </row>
    <row r="80" spans="1:16" s="4" customFormat="1" x14ac:dyDescent="0.2">
      <c r="A80" s="194" t="s">
        <v>1621</v>
      </c>
      <c r="B80" s="194" t="s">
        <v>1346</v>
      </c>
      <c r="C80" s="194" t="s">
        <v>1618</v>
      </c>
      <c r="D80" s="213">
        <v>957406</v>
      </c>
      <c r="E80" s="195">
        <v>156.39616728000001</v>
      </c>
      <c r="F80" s="195">
        <v>0</v>
      </c>
      <c r="G80" s="8">
        <v>158.39260290000001</v>
      </c>
      <c r="H80" s="307">
        <v>1.2765246455341392E-2</v>
      </c>
      <c r="I80" s="297"/>
      <c r="J80" s="298"/>
      <c r="K80" s="298"/>
      <c r="L80" s="299"/>
      <c r="M80" s="297"/>
      <c r="N80"/>
      <c r="O80" s="298"/>
      <c r="P80" s="297"/>
    </row>
    <row r="81" spans="1:16" s="4" customFormat="1" x14ac:dyDescent="0.2">
      <c r="A81" s="194" t="s">
        <v>1513</v>
      </c>
      <c r="B81" s="194" t="s">
        <v>1314</v>
      </c>
      <c r="C81" s="194" t="s">
        <v>1509</v>
      </c>
      <c r="D81" s="213">
        <v>596775</v>
      </c>
      <c r="E81" s="195">
        <v>265.8720824799999</v>
      </c>
      <c r="F81" s="195">
        <v>0</v>
      </c>
      <c r="G81" s="8">
        <v>277.19081820000002</v>
      </c>
      <c r="H81" s="307">
        <v>4.257211067224994E-2</v>
      </c>
      <c r="I81" s="297"/>
      <c r="J81" s="298"/>
      <c r="K81" s="298"/>
      <c r="L81" s="299"/>
      <c r="M81" s="297"/>
      <c r="N81"/>
      <c r="O81" s="298"/>
      <c r="P81" s="297"/>
    </row>
    <row r="82" spans="1:16" s="4" customFormat="1" x14ac:dyDescent="0.2">
      <c r="A82" s="5" t="s">
        <v>204</v>
      </c>
      <c r="B82" s="6" t="s">
        <v>12</v>
      </c>
      <c r="C82" s="5" t="s">
        <v>170</v>
      </c>
      <c r="D82" s="7">
        <v>711312</v>
      </c>
      <c r="E82" s="214">
        <v>236.69296559999995</v>
      </c>
      <c r="F82" s="8">
        <v>0</v>
      </c>
      <c r="G82" s="8">
        <v>252.88847999999999</v>
      </c>
      <c r="H82" s="307">
        <v>6.8424147540445707E-2</v>
      </c>
      <c r="I82" s="297"/>
      <c r="J82" s="298"/>
      <c r="K82" s="298"/>
      <c r="L82" s="299"/>
      <c r="M82" s="297"/>
      <c r="N82"/>
      <c r="O82" s="298"/>
      <c r="P82" s="297"/>
    </row>
    <row r="83" spans="1:16" s="4" customFormat="1" x14ac:dyDescent="0.2">
      <c r="A83" s="194" t="s">
        <v>204</v>
      </c>
      <c r="B83" s="194" t="s">
        <v>1291</v>
      </c>
      <c r="C83" s="194" t="s">
        <v>1367</v>
      </c>
      <c r="D83" s="213">
        <v>853443</v>
      </c>
      <c r="E83" s="195">
        <v>223.55983807999999</v>
      </c>
      <c r="F83" s="195">
        <v>0</v>
      </c>
      <c r="G83" s="8">
        <v>234.0018432</v>
      </c>
      <c r="H83" s="307">
        <v>4.6707875661742851E-2</v>
      </c>
      <c r="I83" s="297"/>
      <c r="J83" s="298"/>
      <c r="K83" s="298"/>
      <c r="L83" s="299"/>
      <c r="M83" s="297"/>
      <c r="N83"/>
      <c r="O83" s="298"/>
      <c r="P83" s="297"/>
    </row>
    <row r="84" spans="1:16" s="17" customFormat="1" x14ac:dyDescent="0.2">
      <c r="A84" s="194" t="s">
        <v>1559</v>
      </c>
      <c r="B84" s="194" t="s">
        <v>1358</v>
      </c>
      <c r="C84" s="194" t="s">
        <v>1560</v>
      </c>
      <c r="D84" s="213">
        <v>842978</v>
      </c>
      <c r="E84" s="195">
        <v>229.06836752000004</v>
      </c>
      <c r="F84" s="195">
        <v>0</v>
      </c>
      <c r="G84" s="8">
        <v>239.3858745</v>
      </c>
      <c r="H84" s="307">
        <v>4.5041168676854246E-2</v>
      </c>
      <c r="I84" s="297"/>
      <c r="J84" s="298"/>
      <c r="K84" s="298"/>
      <c r="L84" s="299"/>
      <c r="M84" s="297"/>
      <c r="N84"/>
      <c r="O84" s="298"/>
      <c r="P84" s="297"/>
    </row>
    <row r="85" spans="1:16" s="4" customFormat="1" x14ac:dyDescent="0.2">
      <c r="A85" s="194" t="s">
        <v>1604</v>
      </c>
      <c r="B85" s="194" t="s">
        <v>1291</v>
      </c>
      <c r="C85" s="194" t="s">
        <v>1389</v>
      </c>
      <c r="D85" s="213">
        <v>941831</v>
      </c>
      <c r="E85" s="195">
        <v>239.18619999999996</v>
      </c>
      <c r="F85" s="195">
        <v>0</v>
      </c>
      <c r="G85" s="8">
        <v>250.18970400000001</v>
      </c>
      <c r="H85" s="307">
        <v>4.6003924975604994E-2</v>
      </c>
      <c r="I85" s="297"/>
      <c r="J85" s="298"/>
      <c r="K85" s="298"/>
      <c r="L85" s="299"/>
      <c r="M85" s="297"/>
      <c r="N85"/>
      <c r="O85" s="298"/>
      <c r="P85" s="297"/>
    </row>
    <row r="86" spans="1:16" s="4" customFormat="1" x14ac:dyDescent="0.2">
      <c r="A86" s="194" t="s">
        <v>164</v>
      </c>
      <c r="B86" s="194" t="s">
        <v>1346</v>
      </c>
      <c r="C86" s="194" t="s">
        <v>1531</v>
      </c>
      <c r="D86" s="213">
        <v>652603</v>
      </c>
      <c r="E86" s="195">
        <v>223.54285212000002</v>
      </c>
      <c r="F86" s="195">
        <v>0</v>
      </c>
      <c r="G86" s="8">
        <v>233.98947810000001</v>
      </c>
      <c r="H86" s="307">
        <v>4.6732095796971136E-2</v>
      </c>
      <c r="I86" s="297"/>
      <c r="J86" s="298"/>
      <c r="K86" s="298"/>
      <c r="L86" s="299"/>
      <c r="M86" s="297"/>
      <c r="N86"/>
      <c r="O86" s="298"/>
      <c r="P86" s="297"/>
    </row>
    <row r="87" spans="1:16" s="4" customFormat="1" x14ac:dyDescent="0.2">
      <c r="A87" s="194" t="s">
        <v>164</v>
      </c>
      <c r="B87" s="194" t="s">
        <v>20</v>
      </c>
      <c r="C87" s="194" t="s">
        <v>1569</v>
      </c>
      <c r="D87" s="213">
        <v>870077</v>
      </c>
      <c r="E87" s="195">
        <v>197.79653160000004</v>
      </c>
      <c r="F87" s="195">
        <v>0</v>
      </c>
      <c r="G87" s="8">
        <v>206.98729200000002</v>
      </c>
      <c r="H87" s="307">
        <v>4.6465730848032655E-2</v>
      </c>
      <c r="I87" s="297"/>
      <c r="J87" s="298"/>
      <c r="K87" s="298"/>
      <c r="L87" s="299"/>
      <c r="M87" s="297"/>
      <c r="N87"/>
      <c r="O87" s="298"/>
      <c r="P87" s="297"/>
    </row>
    <row r="88" spans="1:16" s="4" customFormat="1" x14ac:dyDescent="0.2">
      <c r="A88" s="5" t="s">
        <v>198</v>
      </c>
      <c r="B88" s="6" t="s">
        <v>52</v>
      </c>
      <c r="C88" s="5" t="s">
        <v>53</v>
      </c>
      <c r="D88" s="7">
        <v>701366</v>
      </c>
      <c r="E88" s="214">
        <v>148.48866720000004</v>
      </c>
      <c r="F88" s="8">
        <v>0</v>
      </c>
      <c r="G88" s="8">
        <v>155.69355059999998</v>
      </c>
      <c r="H88" s="307">
        <v>4.8521436254092401E-2</v>
      </c>
      <c r="I88" s="297"/>
      <c r="J88" s="298"/>
      <c r="K88" s="298"/>
      <c r="L88" s="299"/>
      <c r="M88" s="297"/>
      <c r="N88"/>
      <c r="O88" s="298"/>
      <c r="P88" s="297"/>
    </row>
    <row r="89" spans="1:16" s="4" customFormat="1" x14ac:dyDescent="0.2">
      <c r="A89" s="194" t="s">
        <v>174</v>
      </c>
      <c r="B89" s="194" t="s">
        <v>1358</v>
      </c>
      <c r="C89" s="194" t="s">
        <v>1585</v>
      </c>
      <c r="D89" s="213">
        <v>983968</v>
      </c>
      <c r="E89" s="195">
        <v>179.38947520000002</v>
      </c>
      <c r="F89" s="195">
        <v>0</v>
      </c>
      <c r="G89" s="8">
        <v>188.09324100000001</v>
      </c>
      <c r="H89" s="307">
        <v>4.8518820796460999E-2</v>
      </c>
      <c r="I89" s="297"/>
      <c r="J89" s="298"/>
      <c r="K89" s="298"/>
      <c r="L89" s="299"/>
      <c r="M89" s="297"/>
      <c r="N89"/>
      <c r="O89" s="298"/>
      <c r="P89" s="297"/>
    </row>
    <row r="90" spans="1:16" s="17" customFormat="1" x14ac:dyDescent="0.2">
      <c r="A90" s="5" t="s">
        <v>172</v>
      </c>
      <c r="B90" s="6" t="s">
        <v>8</v>
      </c>
      <c r="C90" s="5" t="s">
        <v>36</v>
      </c>
      <c r="D90" s="7">
        <v>239477</v>
      </c>
      <c r="E90" s="214">
        <v>112.48146</v>
      </c>
      <c r="F90" s="8">
        <v>0</v>
      </c>
      <c r="G90" s="8">
        <v>118.7872371</v>
      </c>
      <c r="H90" s="307">
        <v>5.6060590785361429E-2</v>
      </c>
      <c r="I90" s="297"/>
      <c r="J90" s="298"/>
      <c r="K90" s="298"/>
      <c r="L90" s="299"/>
      <c r="M90" s="297"/>
      <c r="N90"/>
      <c r="O90" s="298"/>
      <c r="P90" s="297"/>
    </row>
    <row r="91" spans="1:16" s="17" customFormat="1" x14ac:dyDescent="0.2">
      <c r="A91" s="194" t="s">
        <v>172</v>
      </c>
      <c r="B91" s="194" t="s">
        <v>1314</v>
      </c>
      <c r="C91" s="194" t="s">
        <v>1481</v>
      </c>
      <c r="D91" s="213">
        <v>523510</v>
      </c>
      <c r="E91" s="195">
        <v>203.30899680000005</v>
      </c>
      <c r="F91" s="195">
        <v>0</v>
      </c>
      <c r="G91" s="8" t="s">
        <v>1660</v>
      </c>
      <c r="H91" s="307" t="s">
        <v>1661</v>
      </c>
      <c r="I91" s="297"/>
      <c r="J91" s="298"/>
      <c r="K91" s="298"/>
      <c r="L91" s="299"/>
      <c r="M91" s="297"/>
      <c r="N91"/>
      <c r="O91" s="298"/>
      <c r="P91" s="297"/>
    </row>
    <row r="92" spans="1:16" s="17" customFormat="1" x14ac:dyDescent="0.2">
      <c r="A92" s="194" t="s">
        <v>172</v>
      </c>
      <c r="B92" s="194" t="s">
        <v>1314</v>
      </c>
      <c r="C92" s="194" t="s">
        <v>1508</v>
      </c>
      <c r="D92" s="213">
        <v>596769</v>
      </c>
      <c r="E92" s="195">
        <v>230.89564759999999</v>
      </c>
      <c r="F92" s="195">
        <v>0</v>
      </c>
      <c r="G92" s="8">
        <v>241.18848360000001</v>
      </c>
      <c r="H92" s="307">
        <v>4.4577869297177788E-2</v>
      </c>
      <c r="I92" s="297"/>
      <c r="J92" s="298"/>
      <c r="K92" s="298"/>
      <c r="L92" s="299"/>
      <c r="M92" s="297"/>
      <c r="N92"/>
      <c r="O92" s="298"/>
      <c r="P92" s="297"/>
    </row>
    <row r="93" spans="1:16" s="17" customFormat="1" x14ac:dyDescent="0.2">
      <c r="A93" s="194" t="s">
        <v>1608</v>
      </c>
      <c r="B93" s="194" t="s">
        <v>22</v>
      </c>
      <c r="C93" s="194" t="s">
        <v>1606</v>
      </c>
      <c r="D93" s="213">
        <v>949263</v>
      </c>
      <c r="E93" s="195">
        <v>221.70897840000003</v>
      </c>
      <c r="F93" s="195">
        <v>0</v>
      </c>
      <c r="G93" s="8">
        <v>232.19052659999997</v>
      </c>
      <c r="H93" s="307">
        <v>4.7276155777009041E-2</v>
      </c>
      <c r="I93" s="297"/>
      <c r="J93" s="298"/>
      <c r="K93" s="298"/>
      <c r="L93" s="299"/>
      <c r="M93" s="297"/>
      <c r="N93"/>
      <c r="O93" s="298"/>
      <c r="P93" s="297"/>
    </row>
    <row r="94" spans="1:16" s="17" customFormat="1" x14ac:dyDescent="0.2">
      <c r="A94" s="194" t="s">
        <v>173</v>
      </c>
      <c r="B94" s="194" t="s">
        <v>1358</v>
      </c>
      <c r="C94" s="194" t="s">
        <v>1560</v>
      </c>
      <c r="D94" s="213">
        <v>930888</v>
      </c>
      <c r="E94" s="195">
        <v>197.79105024</v>
      </c>
      <c r="F94" s="195">
        <v>0</v>
      </c>
      <c r="G94" s="8">
        <v>197.79105024</v>
      </c>
      <c r="H94" s="307">
        <v>0</v>
      </c>
      <c r="I94" s="297"/>
      <c r="J94" s="298"/>
      <c r="K94" s="298"/>
      <c r="L94" s="299"/>
      <c r="M94" s="297"/>
      <c r="N94"/>
      <c r="O94" s="298"/>
      <c r="P94" s="297"/>
    </row>
    <row r="95" spans="1:16" s="4" customFormat="1" x14ac:dyDescent="0.2">
      <c r="A95" s="194" t="s">
        <v>1632</v>
      </c>
      <c r="B95" s="194" t="s">
        <v>1614</v>
      </c>
      <c r="C95" s="194" t="s">
        <v>1631</v>
      </c>
      <c r="D95" s="213">
        <v>968043</v>
      </c>
      <c r="E95" s="195">
        <v>198.71361887999998</v>
      </c>
      <c r="F95" s="195">
        <v>0</v>
      </c>
      <c r="G95" s="8">
        <v>207.8873361</v>
      </c>
      <c r="H95" s="307">
        <v>4.6165518356041199E-2</v>
      </c>
      <c r="I95" s="297"/>
      <c r="J95" s="298"/>
      <c r="K95" s="298"/>
      <c r="L95" s="299"/>
      <c r="M95" s="297"/>
      <c r="N95"/>
      <c r="O95" s="298"/>
      <c r="P95" s="297"/>
    </row>
    <row r="96" spans="1:16" s="17" customFormat="1" x14ac:dyDescent="0.2">
      <c r="A96" s="194" t="s">
        <v>1510</v>
      </c>
      <c r="B96" s="194" t="s">
        <v>1314</v>
      </c>
      <c r="C96" s="194" t="s">
        <v>1509</v>
      </c>
      <c r="D96" s="213">
        <v>596766</v>
      </c>
      <c r="E96" s="195">
        <v>252.98013535999996</v>
      </c>
      <c r="F96" s="195">
        <v>0</v>
      </c>
      <c r="G96" s="8">
        <v>263.69141400000001</v>
      </c>
      <c r="H96" s="307">
        <v>4.2340394137102923E-2</v>
      </c>
      <c r="I96" s="297"/>
      <c r="J96" s="298"/>
      <c r="K96" s="298"/>
      <c r="L96" s="299"/>
      <c r="M96" s="297"/>
      <c r="N96"/>
      <c r="O96" s="298"/>
      <c r="P96" s="297"/>
    </row>
    <row r="97" spans="1:16" s="17" customFormat="1" x14ac:dyDescent="0.2">
      <c r="A97" s="194" t="s">
        <v>1510</v>
      </c>
      <c r="B97" s="194" t="s">
        <v>1291</v>
      </c>
      <c r="C97" s="194" t="s">
        <v>1367</v>
      </c>
      <c r="D97" s="213">
        <v>853442</v>
      </c>
      <c r="E97" s="195">
        <v>218.02642540000002</v>
      </c>
      <c r="F97" s="195">
        <v>0</v>
      </c>
      <c r="G97" s="8">
        <v>228.5960733</v>
      </c>
      <c r="H97" s="307">
        <v>4.8478746925325583E-2</v>
      </c>
      <c r="I97" s="297"/>
      <c r="J97" s="298"/>
      <c r="K97" s="298"/>
      <c r="L97" s="299"/>
      <c r="M97" s="297"/>
      <c r="N97"/>
      <c r="O97" s="298"/>
      <c r="P97" s="297"/>
    </row>
    <row r="98" spans="1:16" s="4" customFormat="1" x14ac:dyDescent="0.2">
      <c r="A98" s="194" t="s">
        <v>814</v>
      </c>
      <c r="B98" s="194" t="s">
        <v>1346</v>
      </c>
      <c r="C98" s="194" t="s">
        <v>1618</v>
      </c>
      <c r="D98" s="213">
        <v>957403</v>
      </c>
      <c r="E98" s="195">
        <v>153.62753952000003</v>
      </c>
      <c r="F98" s="195">
        <v>0</v>
      </c>
      <c r="G98" s="8">
        <v>157.49199899999999</v>
      </c>
      <c r="H98" s="307">
        <v>2.5154731320141139E-2</v>
      </c>
      <c r="I98" s="297"/>
      <c r="J98" s="298"/>
      <c r="K98" s="298"/>
      <c r="L98" s="299"/>
      <c r="M98" s="297"/>
      <c r="N98"/>
      <c r="O98" s="298"/>
      <c r="P98" s="297"/>
    </row>
    <row r="99" spans="1:16" s="4" customFormat="1" x14ac:dyDescent="0.2">
      <c r="A99" s="194" t="s">
        <v>1580</v>
      </c>
      <c r="B99" s="194" t="s">
        <v>1358</v>
      </c>
      <c r="C99" s="194" t="s">
        <v>1560</v>
      </c>
      <c r="D99" s="213">
        <v>930886</v>
      </c>
      <c r="E99" s="195">
        <v>229.99337232000005</v>
      </c>
      <c r="F99" s="195">
        <v>0</v>
      </c>
      <c r="G99" s="8">
        <v>240.28796879999999</v>
      </c>
      <c r="H99" s="307">
        <v>4.4760404946263439E-2</v>
      </c>
      <c r="I99" s="297"/>
      <c r="J99" s="298"/>
      <c r="K99" s="298"/>
      <c r="L99" s="299"/>
      <c r="M99" s="297"/>
      <c r="N99"/>
      <c r="O99" s="298"/>
      <c r="P99" s="297"/>
    </row>
    <row r="100" spans="1:16" s="4" customFormat="1" x14ac:dyDescent="0.2">
      <c r="A100" s="5" t="s">
        <v>181</v>
      </c>
      <c r="B100" s="6" t="s">
        <v>12</v>
      </c>
      <c r="C100" s="5" t="s">
        <v>170</v>
      </c>
      <c r="D100" s="7">
        <v>710914</v>
      </c>
      <c r="E100" s="214">
        <v>220.49025570000001</v>
      </c>
      <c r="F100" s="8">
        <v>0</v>
      </c>
      <c r="G100" s="8">
        <v>235.79035200000001</v>
      </c>
      <c r="H100" s="307">
        <v>6.9391258363895161E-2</v>
      </c>
      <c r="I100" s="297"/>
      <c r="J100" s="298"/>
      <c r="K100" s="298"/>
      <c r="L100" s="299"/>
      <c r="M100" s="297"/>
      <c r="N100"/>
      <c r="O100" s="298"/>
      <c r="P100" s="297"/>
    </row>
    <row r="101" spans="1:16" s="4" customFormat="1" x14ac:dyDescent="0.2">
      <c r="A101" s="194" t="s">
        <v>1588</v>
      </c>
      <c r="B101" s="194" t="s">
        <v>1358</v>
      </c>
      <c r="C101" s="194" t="s">
        <v>1585</v>
      </c>
      <c r="D101" s="213">
        <v>930896</v>
      </c>
      <c r="E101" s="195">
        <v>162.82920564000003</v>
      </c>
      <c r="F101" s="195">
        <v>0</v>
      </c>
      <c r="G101" s="8">
        <v>185.38850880000001</v>
      </c>
      <c r="H101" s="307">
        <v>0.13854580369246824</v>
      </c>
      <c r="I101" s="297"/>
      <c r="J101" s="298"/>
      <c r="K101" s="298"/>
      <c r="L101" s="299"/>
      <c r="M101" s="297"/>
      <c r="N101"/>
      <c r="O101" s="298"/>
      <c r="P101" s="297"/>
    </row>
    <row r="102" spans="1:16" s="4" customFormat="1" x14ac:dyDescent="0.2">
      <c r="A102" s="5" t="s">
        <v>100</v>
      </c>
      <c r="B102" s="6" t="s">
        <v>8</v>
      </c>
      <c r="C102" s="5" t="s">
        <v>32</v>
      </c>
      <c r="D102" s="7">
        <v>664657</v>
      </c>
      <c r="E102" s="214">
        <v>146.69312400000001</v>
      </c>
      <c r="F102" s="8">
        <v>0</v>
      </c>
      <c r="G102" s="8">
        <v>158.39150850000001</v>
      </c>
      <c r="H102" s="307">
        <v>7.9747326807219687E-2</v>
      </c>
      <c r="I102" s="297"/>
      <c r="J102" s="298"/>
      <c r="K102" s="298"/>
      <c r="L102" s="299"/>
      <c r="M102" s="297"/>
      <c r="N102"/>
      <c r="O102" s="298"/>
      <c r="P102" s="297"/>
    </row>
    <row r="103" spans="1:16" s="4" customFormat="1" x14ac:dyDescent="0.2">
      <c r="A103" s="194" t="s">
        <v>846</v>
      </c>
      <c r="B103" s="194" t="s">
        <v>1314</v>
      </c>
      <c r="C103" s="194" t="s">
        <v>1481</v>
      </c>
      <c r="D103" s="213">
        <v>523500</v>
      </c>
      <c r="E103" s="195">
        <v>191.34898484000004</v>
      </c>
      <c r="F103" s="195">
        <v>0</v>
      </c>
      <c r="G103" s="8">
        <v>200.68998299999998</v>
      </c>
      <c r="H103" s="307">
        <v>4.8816554568139402E-2</v>
      </c>
      <c r="I103" s="297"/>
      <c r="J103" s="298"/>
      <c r="K103" s="298"/>
      <c r="L103" s="299"/>
      <c r="M103" s="297"/>
      <c r="N103"/>
      <c r="O103" s="298"/>
      <c r="P103" s="297"/>
    </row>
    <row r="104" spans="1:16" s="4" customFormat="1" x14ac:dyDescent="0.2">
      <c r="A104" s="194" t="s">
        <v>846</v>
      </c>
      <c r="B104" s="194" t="s">
        <v>1314</v>
      </c>
      <c r="C104" s="194" t="s">
        <v>1508</v>
      </c>
      <c r="D104" s="213">
        <v>596756</v>
      </c>
      <c r="E104" s="195">
        <v>218.02555600000002</v>
      </c>
      <c r="F104" s="195">
        <v>0</v>
      </c>
      <c r="G104" s="8">
        <v>228.59078399999999</v>
      </c>
      <c r="H104" s="307">
        <v>4.8458667845341766E-2</v>
      </c>
      <c r="I104" s="297"/>
      <c r="J104" s="298"/>
      <c r="K104" s="298"/>
      <c r="L104" s="299"/>
      <c r="M104" s="297"/>
      <c r="N104"/>
      <c r="O104" s="298"/>
      <c r="P104" s="297"/>
    </row>
    <row r="105" spans="1:16" s="4" customFormat="1" x14ac:dyDescent="0.2">
      <c r="A105" s="194" t="s">
        <v>846</v>
      </c>
      <c r="B105" s="194" t="s">
        <v>20</v>
      </c>
      <c r="C105" s="194" t="s">
        <v>1556</v>
      </c>
      <c r="D105" s="213">
        <v>828467</v>
      </c>
      <c r="E105" s="195">
        <v>172.04242880000001</v>
      </c>
      <c r="F105" s="195">
        <v>0</v>
      </c>
      <c r="G105" s="8">
        <v>172.04</v>
      </c>
      <c r="H105" s="307">
        <v>-1.4117447753785299E-5</v>
      </c>
      <c r="I105" s="297"/>
      <c r="J105" s="298"/>
      <c r="K105" s="298"/>
      <c r="L105" s="299"/>
      <c r="M105" s="297"/>
      <c r="N105"/>
      <c r="O105" s="298"/>
      <c r="P105" s="297"/>
    </row>
    <row r="106" spans="1:16" s="4" customFormat="1" x14ac:dyDescent="0.2">
      <c r="A106" s="194" t="s">
        <v>846</v>
      </c>
      <c r="B106" s="194" t="s">
        <v>1614</v>
      </c>
      <c r="C106" s="194" t="s">
        <v>1631</v>
      </c>
      <c r="D106" s="213">
        <v>968069</v>
      </c>
      <c r="E106" s="195">
        <v>181.22933536000005</v>
      </c>
      <c r="F106" s="195">
        <v>0</v>
      </c>
      <c r="G106" s="8">
        <v>190.79058600000002</v>
      </c>
      <c r="H106" s="307">
        <v>5.2757742674535438E-2</v>
      </c>
      <c r="I106" s="297"/>
      <c r="J106" s="298"/>
      <c r="K106" s="298"/>
      <c r="L106" s="299"/>
      <c r="M106" s="297"/>
      <c r="N106"/>
      <c r="O106" s="298"/>
      <c r="P106" s="297"/>
    </row>
    <row r="107" spans="1:16" s="4" customFormat="1" x14ac:dyDescent="0.2">
      <c r="A107" s="5" t="s">
        <v>109</v>
      </c>
      <c r="B107" s="6" t="s">
        <v>8</v>
      </c>
      <c r="C107" s="5" t="s">
        <v>110</v>
      </c>
      <c r="D107" s="7">
        <v>607518</v>
      </c>
      <c r="E107" s="214">
        <v>177.28579440000004</v>
      </c>
      <c r="F107" s="8">
        <v>0</v>
      </c>
      <c r="G107" s="8">
        <v>185.387202</v>
      </c>
      <c r="H107" s="307">
        <v>4.5696879591611304E-2</v>
      </c>
      <c r="I107" s="297"/>
      <c r="J107" s="298"/>
      <c r="K107" s="298"/>
      <c r="L107" s="299"/>
      <c r="M107" s="297"/>
      <c r="N107"/>
      <c r="O107" s="298"/>
      <c r="P107" s="297"/>
    </row>
    <row r="108" spans="1:16" s="4" customFormat="1" x14ac:dyDescent="0.2">
      <c r="A108" s="194" t="s">
        <v>1484</v>
      </c>
      <c r="B108" s="194" t="s">
        <v>1314</v>
      </c>
      <c r="C108" s="194" t="s">
        <v>1485</v>
      </c>
      <c r="D108" s="213">
        <v>523508</v>
      </c>
      <c r="E108" s="195">
        <v>222.62777964000003</v>
      </c>
      <c r="F108" s="195">
        <v>0</v>
      </c>
      <c r="G108" s="8" t="s">
        <v>1660</v>
      </c>
      <c r="H108" s="307" t="s">
        <v>1661</v>
      </c>
      <c r="I108" s="297"/>
      <c r="J108" s="298"/>
      <c r="K108" s="298"/>
      <c r="L108" s="299"/>
      <c r="M108" s="297"/>
      <c r="N108"/>
      <c r="O108" s="298"/>
      <c r="P108" s="297"/>
    </row>
    <row r="109" spans="1:16" s="4" customFormat="1" x14ac:dyDescent="0.2">
      <c r="A109" s="194" t="s">
        <v>1330</v>
      </c>
      <c r="B109" s="194" t="s">
        <v>1314</v>
      </c>
      <c r="C109" s="194" t="s">
        <v>1481</v>
      </c>
      <c r="D109" s="213">
        <v>523493</v>
      </c>
      <c r="E109" s="195">
        <v>177.55017624000001</v>
      </c>
      <c r="F109" s="195">
        <v>0</v>
      </c>
      <c r="G109" s="8" t="s">
        <v>1660</v>
      </c>
      <c r="H109" s="307" t="s">
        <v>1661</v>
      </c>
      <c r="I109" s="297"/>
      <c r="J109" s="298"/>
      <c r="K109" s="298"/>
      <c r="L109" s="299"/>
      <c r="M109" s="297"/>
      <c r="N109"/>
      <c r="O109" s="298"/>
      <c r="P109" s="297"/>
    </row>
    <row r="110" spans="1:16" s="4" customFormat="1" x14ac:dyDescent="0.2">
      <c r="A110" s="5" t="s">
        <v>42</v>
      </c>
      <c r="B110" s="6" t="s">
        <v>8</v>
      </c>
      <c r="C110" s="5" t="s">
        <v>32</v>
      </c>
      <c r="D110" s="7">
        <v>664654</v>
      </c>
      <c r="E110" s="214">
        <v>149.39033940000002</v>
      </c>
      <c r="F110" s="8">
        <v>0</v>
      </c>
      <c r="G110" s="8">
        <v>161.0877132</v>
      </c>
      <c r="H110" s="307">
        <v>7.8300737832047385E-2</v>
      </c>
      <c r="I110" s="297"/>
      <c r="J110" s="298"/>
      <c r="K110" s="298"/>
      <c r="L110" s="299"/>
      <c r="M110" s="297"/>
      <c r="N110"/>
      <c r="O110" s="298"/>
      <c r="P110" s="297"/>
    </row>
    <row r="111" spans="1:16" s="4" customFormat="1" x14ac:dyDescent="0.2">
      <c r="A111" s="194" t="s">
        <v>805</v>
      </c>
      <c r="B111" s="194" t="s">
        <v>20</v>
      </c>
      <c r="C111" s="194" t="s">
        <v>1556</v>
      </c>
      <c r="D111" s="213">
        <v>828465</v>
      </c>
      <c r="E111" s="195">
        <v>139.83781500000001</v>
      </c>
      <c r="F111" s="195">
        <v>0</v>
      </c>
      <c r="G111" s="8">
        <v>139.83781500000001</v>
      </c>
      <c r="H111" s="307">
        <v>0</v>
      </c>
      <c r="I111" s="297"/>
      <c r="J111" s="298"/>
      <c r="K111" s="298"/>
      <c r="L111" s="299"/>
      <c r="M111" s="297"/>
      <c r="N111"/>
      <c r="O111" s="298"/>
      <c r="P111" s="297"/>
    </row>
    <row r="112" spans="1:16" s="4" customFormat="1" x14ac:dyDescent="0.2">
      <c r="A112" s="194" t="s">
        <v>805</v>
      </c>
      <c r="B112" s="194" t="s">
        <v>1358</v>
      </c>
      <c r="C112" s="194" t="s">
        <v>1585</v>
      </c>
      <c r="D112" s="213">
        <v>930902</v>
      </c>
      <c r="E112" s="195">
        <v>165.58940620000004</v>
      </c>
      <c r="F112" s="195">
        <v>0</v>
      </c>
      <c r="G112" s="8">
        <v>174.58956000000001</v>
      </c>
      <c r="H112" s="307">
        <v>5.4352231863972721E-2</v>
      </c>
      <c r="I112" s="297"/>
      <c r="J112" s="298"/>
      <c r="K112" s="298"/>
      <c r="L112" s="299"/>
      <c r="M112" s="297"/>
      <c r="N112"/>
      <c r="O112" s="298"/>
      <c r="P112" s="297"/>
    </row>
    <row r="113" spans="1:16" s="4" customFormat="1" x14ac:dyDescent="0.2">
      <c r="A113" s="194" t="s">
        <v>805</v>
      </c>
      <c r="B113" s="194" t="s">
        <v>1614</v>
      </c>
      <c r="C113" s="194" t="s">
        <v>1631</v>
      </c>
      <c r="D113" s="213">
        <v>968068</v>
      </c>
      <c r="E113" s="195">
        <v>183.99188928000001</v>
      </c>
      <c r="F113" s="195">
        <v>0</v>
      </c>
      <c r="G113" s="8">
        <v>193.49210880000001</v>
      </c>
      <c r="H113" s="307">
        <v>5.1633903848568606E-2</v>
      </c>
      <c r="I113" s="297"/>
      <c r="J113" s="298"/>
      <c r="K113" s="298"/>
      <c r="L113" s="299"/>
      <c r="M113" s="297"/>
      <c r="N113"/>
      <c r="O113" s="298"/>
      <c r="P113" s="297"/>
    </row>
    <row r="114" spans="1:16" s="4" customFormat="1" x14ac:dyDescent="0.2">
      <c r="A114" s="194" t="s">
        <v>1590</v>
      </c>
      <c r="B114" s="194" t="s">
        <v>1358</v>
      </c>
      <c r="C114" s="194" t="s">
        <v>1585</v>
      </c>
      <c r="D114" s="213">
        <v>930905</v>
      </c>
      <c r="E114" s="195">
        <v>195.02803080000004</v>
      </c>
      <c r="F114" s="195">
        <v>0</v>
      </c>
      <c r="G114" s="8">
        <v>212.39189819999999</v>
      </c>
      <c r="H114" s="307">
        <v>8.9032675604495431E-2</v>
      </c>
      <c r="I114" s="297"/>
      <c r="J114" s="298"/>
      <c r="K114" s="298"/>
      <c r="L114" s="299"/>
      <c r="M114" s="297"/>
      <c r="N114"/>
      <c r="O114" s="298"/>
      <c r="P114" s="297"/>
    </row>
    <row r="115" spans="1:16" s="4" customFormat="1" x14ac:dyDescent="0.2">
      <c r="A115" s="194" t="s">
        <v>823</v>
      </c>
      <c r="B115" s="194" t="s">
        <v>1314</v>
      </c>
      <c r="C115" s="194" t="s">
        <v>1509</v>
      </c>
      <c r="D115" s="213">
        <v>596786</v>
      </c>
      <c r="E115" s="195">
        <v>286.10551643999997</v>
      </c>
      <c r="F115" s="195">
        <v>0</v>
      </c>
      <c r="G115" s="8">
        <v>297.89267760000001</v>
      </c>
      <c r="H115" s="307">
        <v>4.1198650437318497E-2</v>
      </c>
      <c r="I115" s="297"/>
      <c r="J115" s="298"/>
      <c r="K115" s="298"/>
      <c r="L115" s="299"/>
      <c r="M115" s="297"/>
      <c r="N115"/>
      <c r="O115" s="298"/>
      <c r="P115" s="297"/>
    </row>
    <row r="116" spans="1:16" s="4" customFormat="1" x14ac:dyDescent="0.2">
      <c r="A116" s="194" t="s">
        <v>823</v>
      </c>
      <c r="B116" s="194" t="s">
        <v>1291</v>
      </c>
      <c r="C116" s="194" t="s">
        <v>1367</v>
      </c>
      <c r="D116" s="213">
        <v>853436</v>
      </c>
      <c r="E116" s="195">
        <v>247.46677223999998</v>
      </c>
      <c r="F116" s="195">
        <v>0</v>
      </c>
      <c r="G116" s="8">
        <v>258.28853579999998</v>
      </c>
      <c r="H116" s="307">
        <v>4.3730168143562946E-2</v>
      </c>
      <c r="I116" s="297"/>
      <c r="J116" s="298"/>
      <c r="K116" s="298"/>
      <c r="L116" s="299"/>
      <c r="M116" s="297"/>
      <c r="N116"/>
      <c r="O116" s="298"/>
      <c r="P116" s="297"/>
    </row>
    <row r="117" spans="1:16" s="4" customFormat="1" x14ac:dyDescent="0.2">
      <c r="A117" s="5" t="s">
        <v>247</v>
      </c>
      <c r="B117" s="6" t="s">
        <v>12</v>
      </c>
      <c r="C117" s="5" t="s">
        <v>170</v>
      </c>
      <c r="D117" s="7">
        <v>710918</v>
      </c>
      <c r="E117" s="214">
        <v>245.68956719999994</v>
      </c>
      <c r="F117" s="8">
        <v>0</v>
      </c>
      <c r="G117" s="8">
        <v>261.8864226</v>
      </c>
      <c r="H117" s="307">
        <v>6.5924066636558698E-2</v>
      </c>
      <c r="I117" s="297"/>
      <c r="J117" s="298"/>
      <c r="K117" s="298"/>
      <c r="L117" s="299"/>
      <c r="M117" s="297"/>
      <c r="N117"/>
      <c r="O117" s="298"/>
      <c r="P117" s="297"/>
    </row>
    <row r="118" spans="1:16" s="4" customFormat="1" x14ac:dyDescent="0.2">
      <c r="A118" s="194" t="s">
        <v>1518</v>
      </c>
      <c r="B118" s="194" t="s">
        <v>1314</v>
      </c>
      <c r="C118" s="194" t="s">
        <v>1509</v>
      </c>
      <c r="D118" s="213">
        <v>596783</v>
      </c>
      <c r="E118" s="195">
        <v>278.75771471999991</v>
      </c>
      <c r="F118" s="195">
        <v>0</v>
      </c>
      <c r="G118" s="8">
        <v>290.69451179999999</v>
      </c>
      <c r="H118" s="307">
        <v>4.2821405290935442E-2</v>
      </c>
      <c r="I118" s="297"/>
      <c r="J118" s="298"/>
      <c r="K118" s="298"/>
      <c r="L118" s="299"/>
      <c r="M118" s="297"/>
      <c r="N118"/>
      <c r="O118" s="298"/>
      <c r="P118" s="297"/>
    </row>
    <row r="119" spans="1:16" s="4" customFormat="1" x14ac:dyDescent="0.2">
      <c r="A119" s="194" t="s">
        <v>1518</v>
      </c>
      <c r="B119" s="194" t="s">
        <v>1291</v>
      </c>
      <c r="C119" s="194" t="s">
        <v>1367</v>
      </c>
      <c r="D119" s="213">
        <v>853439</v>
      </c>
      <c r="E119" s="195">
        <v>237.34951935999996</v>
      </c>
      <c r="F119" s="195">
        <v>0</v>
      </c>
      <c r="G119" s="8">
        <v>248.39208900000003</v>
      </c>
      <c r="H119" s="307">
        <v>4.6524508116872344E-2</v>
      </c>
      <c r="I119" s="297"/>
      <c r="J119" s="298"/>
      <c r="K119" s="298"/>
      <c r="L119" s="299"/>
      <c r="M119" s="297"/>
      <c r="N119"/>
      <c r="O119" s="298"/>
      <c r="P119" s="297"/>
    </row>
    <row r="120" spans="1:16" s="4" customFormat="1" x14ac:dyDescent="0.2">
      <c r="A120" s="194" t="s">
        <v>1518</v>
      </c>
      <c r="B120" s="194" t="s">
        <v>1346</v>
      </c>
      <c r="C120" s="194" t="s">
        <v>1618</v>
      </c>
      <c r="D120" s="213">
        <v>957409</v>
      </c>
      <c r="E120" s="195">
        <v>224.46519076000001</v>
      </c>
      <c r="F120" s="195">
        <v>0</v>
      </c>
      <c r="G120" s="8">
        <v>227.69183520000001</v>
      </c>
      <c r="H120" s="307">
        <v>1.4374809871745126E-2</v>
      </c>
      <c r="I120" s="297"/>
      <c r="J120" s="298"/>
      <c r="K120" s="298"/>
      <c r="L120" s="299"/>
      <c r="M120" s="297"/>
      <c r="N120"/>
      <c r="O120" s="298"/>
      <c r="P120" s="297"/>
    </row>
    <row r="121" spans="1:16" s="4" customFormat="1" x14ac:dyDescent="0.2">
      <c r="A121" s="5" t="s">
        <v>231</v>
      </c>
      <c r="B121" s="6" t="s">
        <v>74</v>
      </c>
      <c r="C121" s="5" t="s">
        <v>205</v>
      </c>
      <c r="D121" s="7">
        <v>497282</v>
      </c>
      <c r="E121" s="214">
        <v>219.5946045</v>
      </c>
      <c r="F121" s="8">
        <v>0</v>
      </c>
      <c r="G121" s="8" t="s">
        <v>1660</v>
      </c>
      <c r="H121" s="307" t="s">
        <v>1661</v>
      </c>
      <c r="I121" s="297"/>
      <c r="J121" s="298"/>
      <c r="K121" s="298"/>
      <c r="L121" s="299"/>
      <c r="M121" s="297"/>
      <c r="N121"/>
      <c r="O121" s="298"/>
      <c r="P121" s="297"/>
    </row>
    <row r="122" spans="1:16" s="4" customFormat="1" x14ac:dyDescent="0.2">
      <c r="A122" s="194" t="s">
        <v>1514</v>
      </c>
      <c r="B122" s="194" t="s">
        <v>1314</v>
      </c>
      <c r="C122" s="194" t="s">
        <v>1509</v>
      </c>
      <c r="D122" s="213">
        <v>596776</v>
      </c>
      <c r="E122" s="195">
        <v>252.99857951999994</v>
      </c>
      <c r="F122" s="195">
        <v>0</v>
      </c>
      <c r="G122" s="8">
        <v>263.68725240000003</v>
      </c>
      <c r="H122" s="307">
        <v>4.2247956096350896E-2</v>
      </c>
      <c r="I122" s="297"/>
      <c r="J122" s="298"/>
      <c r="K122" s="298"/>
      <c r="L122" s="299"/>
      <c r="M122" s="297"/>
      <c r="N122"/>
      <c r="O122" s="298"/>
      <c r="P122" s="297"/>
    </row>
    <row r="123" spans="1:16" s="4" customFormat="1" x14ac:dyDescent="0.2">
      <c r="A123" s="194" t="s">
        <v>818</v>
      </c>
      <c r="B123" s="194" t="s">
        <v>1291</v>
      </c>
      <c r="C123" s="194" t="s">
        <v>1366</v>
      </c>
      <c r="D123" s="213">
        <v>853429</v>
      </c>
      <c r="E123" s="195">
        <v>226.30595528000001</v>
      </c>
      <c r="F123" s="195">
        <v>0</v>
      </c>
      <c r="G123" s="8">
        <v>236.68547759999998</v>
      </c>
      <c r="H123" s="307">
        <v>4.5864998590769646E-2</v>
      </c>
      <c r="I123" s="297"/>
      <c r="J123" s="298"/>
      <c r="K123" s="298"/>
      <c r="L123" s="299"/>
      <c r="M123" s="297"/>
      <c r="N123"/>
      <c r="O123" s="298"/>
      <c r="P123" s="297"/>
    </row>
    <row r="124" spans="1:16" s="4" customFormat="1" x14ac:dyDescent="0.2">
      <c r="A124" s="194" t="s">
        <v>818</v>
      </c>
      <c r="B124" s="194" t="s">
        <v>1346</v>
      </c>
      <c r="C124" s="194" t="s">
        <v>1618</v>
      </c>
      <c r="D124" s="213">
        <v>957407</v>
      </c>
      <c r="E124" s="195">
        <v>157.31531536000003</v>
      </c>
      <c r="F124" s="195">
        <v>0</v>
      </c>
      <c r="G124" s="8">
        <v>158.39329499999999</v>
      </c>
      <c r="H124" s="307">
        <v>6.8523502465930959E-3</v>
      </c>
      <c r="I124" s="297"/>
      <c r="J124" s="298"/>
      <c r="K124" s="298"/>
      <c r="L124" s="299"/>
      <c r="M124" s="297"/>
      <c r="N124"/>
      <c r="O124" s="298"/>
      <c r="P124" s="297"/>
    </row>
    <row r="125" spans="1:16" s="4" customFormat="1" x14ac:dyDescent="0.2">
      <c r="A125" s="5" t="s">
        <v>206</v>
      </c>
      <c r="B125" s="6" t="s">
        <v>12</v>
      </c>
      <c r="C125" s="5" t="s">
        <v>170</v>
      </c>
      <c r="D125" s="7">
        <v>710915</v>
      </c>
      <c r="E125" s="214">
        <v>205.19220600000003</v>
      </c>
      <c r="F125" s="8">
        <v>0</v>
      </c>
      <c r="G125" s="8">
        <v>219.59513999999999</v>
      </c>
      <c r="H125" s="307">
        <v>7.0192402921970432E-2</v>
      </c>
      <c r="I125" s="297"/>
      <c r="J125" s="298"/>
      <c r="K125" s="298"/>
      <c r="L125" s="299"/>
      <c r="M125" s="297"/>
      <c r="N125"/>
      <c r="O125" s="298"/>
      <c r="P125" s="297"/>
    </row>
    <row r="126" spans="1:16" s="4" customFormat="1" x14ac:dyDescent="0.2">
      <c r="A126" s="5" t="s">
        <v>176</v>
      </c>
      <c r="B126" s="6" t="s">
        <v>11</v>
      </c>
      <c r="C126" s="5" t="s">
        <v>41</v>
      </c>
      <c r="D126" s="7">
        <v>257407</v>
      </c>
      <c r="E126" s="214">
        <v>187.19163</v>
      </c>
      <c r="F126" s="8">
        <v>0</v>
      </c>
      <c r="G126" s="8">
        <v>200.692485</v>
      </c>
      <c r="H126" s="307">
        <v>7.2123176661264193E-2</v>
      </c>
      <c r="I126" s="297"/>
      <c r="J126" s="298"/>
      <c r="K126" s="298"/>
      <c r="L126" s="299"/>
      <c r="M126" s="297"/>
      <c r="N126"/>
      <c r="O126" s="298"/>
      <c r="P126" s="297"/>
    </row>
    <row r="127" spans="1:16" s="4" customFormat="1" x14ac:dyDescent="0.2">
      <c r="A127" s="5" t="s">
        <v>176</v>
      </c>
      <c r="B127" s="6" t="s">
        <v>8</v>
      </c>
      <c r="C127" s="5" t="s">
        <v>18</v>
      </c>
      <c r="D127" s="7">
        <v>664660</v>
      </c>
      <c r="E127" s="214">
        <v>209.70409949999996</v>
      </c>
      <c r="F127" s="8">
        <v>0</v>
      </c>
      <c r="G127" s="8">
        <v>224.093142</v>
      </c>
      <c r="H127" s="307">
        <v>6.8615933280789521E-2</v>
      </c>
      <c r="I127" s="297"/>
      <c r="J127" s="298"/>
      <c r="K127" s="298"/>
      <c r="L127" s="299"/>
      <c r="M127" s="297"/>
      <c r="N127"/>
      <c r="O127" s="298"/>
      <c r="P127" s="297"/>
    </row>
    <row r="128" spans="1:16" s="4" customFormat="1" x14ac:dyDescent="0.2">
      <c r="A128" s="194" t="s">
        <v>815</v>
      </c>
      <c r="B128" s="194" t="s">
        <v>1314</v>
      </c>
      <c r="C128" s="194" t="s">
        <v>1481</v>
      </c>
      <c r="D128" s="213">
        <v>523511</v>
      </c>
      <c r="E128" s="195">
        <v>235.51335484000003</v>
      </c>
      <c r="F128" s="195">
        <v>0</v>
      </c>
      <c r="G128" s="8">
        <v>245.69091450000002</v>
      </c>
      <c r="H128" s="307">
        <v>4.3214363223326689E-2</v>
      </c>
      <c r="I128" s="297"/>
      <c r="J128" s="298"/>
      <c r="K128" s="298"/>
      <c r="L128" s="299"/>
      <c r="M128" s="297"/>
      <c r="N128"/>
      <c r="O128" s="298"/>
      <c r="P128" s="297"/>
    </row>
    <row r="129" spans="1:16" s="4" customFormat="1" x14ac:dyDescent="0.2">
      <c r="A129" s="194" t="s">
        <v>815</v>
      </c>
      <c r="B129" s="194" t="s">
        <v>1314</v>
      </c>
      <c r="C129" s="194" t="s">
        <v>1508</v>
      </c>
      <c r="D129" s="213">
        <v>596771</v>
      </c>
      <c r="E129" s="195">
        <v>245.62090080000002</v>
      </c>
      <c r="F129" s="195">
        <v>0</v>
      </c>
      <c r="G129" s="8">
        <v>256.49328600000001</v>
      </c>
      <c r="H129" s="307">
        <v>4.4264902394658086E-2</v>
      </c>
      <c r="I129" s="297"/>
      <c r="J129" s="298"/>
      <c r="K129" s="298"/>
      <c r="L129" s="299"/>
      <c r="M129" s="297"/>
      <c r="N129"/>
      <c r="O129" s="298"/>
      <c r="P129" s="297"/>
    </row>
    <row r="130" spans="1:16" s="4" customFormat="1" x14ac:dyDescent="0.2">
      <c r="A130" s="194" t="s">
        <v>1609</v>
      </c>
      <c r="B130" s="194" t="s">
        <v>22</v>
      </c>
      <c r="C130" s="194" t="s">
        <v>1606</v>
      </c>
      <c r="D130" s="213">
        <v>949264</v>
      </c>
      <c r="E130" s="195">
        <v>252.06749627999994</v>
      </c>
      <c r="F130" s="195">
        <v>0</v>
      </c>
      <c r="G130" s="8">
        <v>262.78977780000002</v>
      </c>
      <c r="H130" s="307">
        <v>4.2537342887278208E-2</v>
      </c>
      <c r="I130" s="297"/>
      <c r="J130" s="298"/>
      <c r="K130" s="298"/>
      <c r="L130" s="299"/>
      <c r="M130" s="297"/>
      <c r="N130"/>
      <c r="O130" s="298"/>
      <c r="P130" s="297"/>
    </row>
    <row r="131" spans="1:16" s="4" customFormat="1" x14ac:dyDescent="0.2">
      <c r="A131" s="194" t="s">
        <v>1582</v>
      </c>
      <c r="B131" s="194" t="s">
        <v>1358</v>
      </c>
      <c r="C131" s="194" t="s">
        <v>1583</v>
      </c>
      <c r="D131" s="213">
        <v>930889</v>
      </c>
      <c r="E131" s="195">
        <v>203.30814304000003</v>
      </c>
      <c r="F131" s="195">
        <v>0</v>
      </c>
      <c r="G131" s="8" t="s">
        <v>1660</v>
      </c>
      <c r="H131" s="307"/>
      <c r="I131" s="297"/>
      <c r="J131" s="298"/>
      <c r="K131" s="298"/>
      <c r="L131" s="299"/>
      <c r="M131" s="297"/>
      <c r="N131"/>
      <c r="O131" s="298"/>
      <c r="P131" s="297"/>
    </row>
    <row r="132" spans="1:16" s="4" customFormat="1" x14ac:dyDescent="0.2">
      <c r="A132" s="194" t="s">
        <v>1582</v>
      </c>
      <c r="B132" s="194" t="s">
        <v>1358</v>
      </c>
      <c r="C132" s="194" t="s">
        <v>1560</v>
      </c>
      <c r="D132" s="213">
        <v>972448</v>
      </c>
      <c r="E132" s="195">
        <v>209.75230144000002</v>
      </c>
      <c r="F132" s="195">
        <v>0</v>
      </c>
      <c r="G132" s="8">
        <v>219.58640729999999</v>
      </c>
      <c r="H132" s="307">
        <v>4.6884376440622877E-2</v>
      </c>
      <c r="I132" s="297"/>
      <c r="J132" s="298"/>
      <c r="K132" s="298"/>
      <c r="L132" s="299"/>
      <c r="M132" s="297"/>
      <c r="N132"/>
      <c r="O132" s="298"/>
      <c r="P132" s="297"/>
    </row>
    <row r="133" spans="1:16" s="4" customFormat="1" x14ac:dyDescent="0.2">
      <c r="A133" s="194" t="s">
        <v>1587</v>
      </c>
      <c r="B133" s="194" t="s">
        <v>1358</v>
      </c>
      <c r="C133" s="194" t="s">
        <v>1585</v>
      </c>
      <c r="D133" s="213">
        <v>930893</v>
      </c>
      <c r="E133" s="195">
        <v>209.75174944000003</v>
      </c>
      <c r="F133" s="195">
        <v>0</v>
      </c>
      <c r="G133" s="8">
        <v>219.59292780000001</v>
      </c>
      <c r="H133" s="307">
        <v>4.6918218256935582E-2</v>
      </c>
      <c r="I133" s="297"/>
      <c r="J133" s="298"/>
      <c r="K133" s="298"/>
      <c r="L133" s="299"/>
      <c r="M133" s="297"/>
      <c r="N133"/>
      <c r="O133" s="298"/>
      <c r="P133" s="297"/>
    </row>
    <row r="134" spans="1:16" s="4" customFormat="1" x14ac:dyDescent="0.2">
      <c r="A134" s="194" t="s">
        <v>1587</v>
      </c>
      <c r="B134" s="194" t="s">
        <v>1614</v>
      </c>
      <c r="C134" s="194" t="s">
        <v>1631</v>
      </c>
      <c r="D134" s="213">
        <v>968079</v>
      </c>
      <c r="E134" s="195">
        <v>233.67434383999998</v>
      </c>
      <c r="F134" s="195">
        <v>0</v>
      </c>
      <c r="G134" s="8">
        <v>243.89128080000003</v>
      </c>
      <c r="H134" s="307">
        <v>4.3722972715377478E-2</v>
      </c>
      <c r="I134" s="297"/>
      <c r="J134" s="298"/>
      <c r="K134" s="298"/>
      <c r="L134" s="299"/>
      <c r="M134" s="297"/>
      <c r="N134"/>
      <c r="O134" s="298"/>
      <c r="P134" s="297"/>
    </row>
    <row r="135" spans="1:16" s="4" customFormat="1" x14ac:dyDescent="0.2">
      <c r="A135" s="194" t="s">
        <v>1644</v>
      </c>
      <c r="B135" s="194" t="s">
        <v>1358</v>
      </c>
      <c r="C135" s="194" t="s">
        <v>1360</v>
      </c>
      <c r="D135" s="213">
        <v>989517</v>
      </c>
      <c r="E135" s="195">
        <v>229.98790936000003</v>
      </c>
      <c r="F135" s="195">
        <v>0</v>
      </c>
      <c r="G135" s="8">
        <v>229.99</v>
      </c>
      <c r="H135" s="307">
        <v>9.090216984862911E-6</v>
      </c>
      <c r="I135" s="297"/>
      <c r="J135" s="298"/>
      <c r="K135" s="298"/>
      <c r="L135" s="299"/>
      <c r="M135" s="297"/>
      <c r="N135"/>
      <c r="O135" s="298"/>
      <c r="P135" s="297"/>
    </row>
    <row r="136" spans="1:16" s="4" customFormat="1" x14ac:dyDescent="0.2">
      <c r="A136" s="5" t="s">
        <v>102</v>
      </c>
      <c r="B136" s="6" t="s">
        <v>8</v>
      </c>
      <c r="C136" s="5" t="s">
        <v>36</v>
      </c>
      <c r="D136" s="7">
        <v>239476</v>
      </c>
      <c r="E136" s="214">
        <v>110.6845596</v>
      </c>
      <c r="F136" s="8">
        <v>0</v>
      </c>
      <c r="G136" s="8">
        <v>116.99062199999999</v>
      </c>
      <c r="H136" s="307">
        <v>5.6973279947892461E-2</v>
      </c>
      <c r="I136" s="297"/>
      <c r="J136" s="298"/>
      <c r="K136" s="298"/>
      <c r="L136" s="299"/>
      <c r="M136" s="297"/>
      <c r="N136"/>
      <c r="O136" s="298"/>
      <c r="P136" s="297"/>
    </row>
    <row r="137" spans="1:16" s="4" customFormat="1" x14ac:dyDescent="0.2">
      <c r="A137" s="194" t="s">
        <v>102</v>
      </c>
      <c r="B137" s="194" t="s">
        <v>1314</v>
      </c>
      <c r="C137" s="194" t="s">
        <v>1481</v>
      </c>
      <c r="D137" s="213">
        <v>523501</v>
      </c>
      <c r="E137" s="195">
        <v>197.79274120000002</v>
      </c>
      <c r="F137" s="195">
        <v>0</v>
      </c>
      <c r="G137" s="8">
        <v>206.98988580000002</v>
      </c>
      <c r="H137" s="307">
        <v>4.6498898514684223E-2</v>
      </c>
      <c r="I137" s="297"/>
      <c r="J137" s="298"/>
      <c r="K137" s="298"/>
      <c r="L137" s="299"/>
      <c r="M137" s="297"/>
      <c r="N137"/>
      <c r="O137" s="298"/>
      <c r="P137" s="297"/>
    </row>
    <row r="138" spans="1:16" s="4" customFormat="1" x14ac:dyDescent="0.2">
      <c r="A138" s="194" t="s">
        <v>102</v>
      </c>
      <c r="B138" s="194" t="s">
        <v>1314</v>
      </c>
      <c r="C138" s="194" t="s">
        <v>1508</v>
      </c>
      <c r="D138" s="213">
        <v>596757</v>
      </c>
      <c r="E138" s="195">
        <v>212.51240540000001</v>
      </c>
      <c r="F138" s="195">
        <v>0</v>
      </c>
      <c r="G138" s="8">
        <v>239.38811730000003</v>
      </c>
      <c r="H138" s="307">
        <v>0.12646655544373236</v>
      </c>
      <c r="I138" s="297"/>
      <c r="J138" s="298"/>
      <c r="K138" s="298"/>
      <c r="L138" s="299"/>
      <c r="M138" s="297"/>
      <c r="N138"/>
      <c r="O138" s="298"/>
      <c r="P138" s="297"/>
    </row>
    <row r="139" spans="1:16" s="4" customFormat="1" x14ac:dyDescent="0.2">
      <c r="A139" s="194" t="s">
        <v>102</v>
      </c>
      <c r="B139" s="194" t="s">
        <v>20</v>
      </c>
      <c r="C139" s="194" t="s">
        <v>1556</v>
      </c>
      <c r="D139" s="213">
        <v>828468</v>
      </c>
      <c r="E139" s="195">
        <v>151.78345472000004</v>
      </c>
      <c r="F139" s="195">
        <v>0</v>
      </c>
      <c r="G139" s="8">
        <v>160.19650530000001</v>
      </c>
      <c r="H139" s="307">
        <v>5.5427981893809229E-2</v>
      </c>
      <c r="I139" s="297"/>
      <c r="J139" s="298"/>
      <c r="K139" s="298"/>
      <c r="L139" s="299"/>
      <c r="M139" s="297"/>
      <c r="N139"/>
      <c r="O139" s="298"/>
      <c r="P139" s="297"/>
    </row>
    <row r="140" spans="1:16" s="4" customFormat="1" x14ac:dyDescent="0.2">
      <c r="A140" s="194" t="s">
        <v>102</v>
      </c>
      <c r="B140" s="194" t="s">
        <v>1614</v>
      </c>
      <c r="C140" s="194" t="s">
        <v>1631</v>
      </c>
      <c r="D140" s="213">
        <v>968070</v>
      </c>
      <c r="E140" s="195">
        <v>200.54984320000003</v>
      </c>
      <c r="F140" s="195">
        <v>0</v>
      </c>
      <c r="G140" s="8">
        <v>210.58654680000001</v>
      </c>
      <c r="H140" s="307">
        <v>5.004593092596335E-2</v>
      </c>
      <c r="I140" s="297"/>
      <c r="J140" s="298"/>
      <c r="K140" s="298"/>
      <c r="L140" s="299"/>
      <c r="M140" s="297"/>
      <c r="N140"/>
      <c r="O140" s="298"/>
      <c r="P140" s="297"/>
    </row>
    <row r="141" spans="1:16" s="4" customFormat="1" x14ac:dyDescent="0.2">
      <c r="A141" s="194" t="s">
        <v>1639</v>
      </c>
      <c r="B141" s="194" t="s">
        <v>1358</v>
      </c>
      <c r="C141" s="194" t="s">
        <v>1585</v>
      </c>
      <c r="D141" s="213">
        <v>983971</v>
      </c>
      <c r="E141" s="195">
        <v>180.30862880000004</v>
      </c>
      <c r="F141" s="195">
        <v>0</v>
      </c>
      <c r="G141" s="8">
        <v>195.2933328</v>
      </c>
      <c r="H141" s="307">
        <v>8.3105861875424361E-2</v>
      </c>
      <c r="I141" s="297"/>
      <c r="J141" s="298"/>
      <c r="K141" s="298"/>
      <c r="L141" s="299"/>
      <c r="M141" s="297"/>
      <c r="N141"/>
      <c r="O141" s="298"/>
      <c r="P141" s="297"/>
    </row>
    <row r="142" spans="1:16" s="4" customFormat="1" x14ac:dyDescent="0.2">
      <c r="A142" s="194" t="s">
        <v>812</v>
      </c>
      <c r="B142" s="194" t="s">
        <v>1314</v>
      </c>
      <c r="C142" s="194" t="s">
        <v>1481</v>
      </c>
      <c r="D142" s="213">
        <v>523504</v>
      </c>
      <c r="E142" s="195">
        <v>240.11337599999999</v>
      </c>
      <c r="F142" s="195">
        <v>0</v>
      </c>
      <c r="G142" s="8">
        <v>251.09024760000003</v>
      </c>
      <c r="H142" s="307">
        <v>4.5715369059656383E-2</v>
      </c>
      <c r="I142" s="297"/>
      <c r="J142" s="298"/>
      <c r="K142" s="298"/>
      <c r="L142" s="299"/>
      <c r="M142" s="297"/>
      <c r="N142"/>
      <c r="O142" s="298"/>
      <c r="P142" s="297"/>
    </row>
    <row r="143" spans="1:16" s="4" customFormat="1" x14ac:dyDescent="0.2">
      <c r="A143" s="194" t="s">
        <v>812</v>
      </c>
      <c r="B143" s="194" t="s">
        <v>1314</v>
      </c>
      <c r="C143" s="194" t="s">
        <v>1508</v>
      </c>
      <c r="D143" s="213">
        <v>596760</v>
      </c>
      <c r="E143" s="195">
        <v>242.85929999999999</v>
      </c>
      <c r="F143" s="195">
        <v>0</v>
      </c>
      <c r="G143" s="8">
        <v>253.79295839999997</v>
      </c>
      <c r="H143" s="307">
        <v>4.502054646455781E-2</v>
      </c>
      <c r="I143" s="297"/>
      <c r="J143" s="298"/>
      <c r="K143" s="298"/>
      <c r="L143" s="299"/>
      <c r="M143" s="297"/>
      <c r="N143"/>
      <c r="O143" s="298"/>
      <c r="P143" s="297"/>
    </row>
    <row r="144" spans="1:16" s="4" customFormat="1" x14ac:dyDescent="0.2">
      <c r="A144" s="194" t="s">
        <v>812</v>
      </c>
      <c r="B144" s="194" t="s">
        <v>20</v>
      </c>
      <c r="C144" s="194" t="s">
        <v>1556</v>
      </c>
      <c r="D144" s="213">
        <v>828470</v>
      </c>
      <c r="E144" s="195">
        <v>178.47843968000004</v>
      </c>
      <c r="F144" s="195">
        <v>0</v>
      </c>
      <c r="G144" s="8">
        <v>178.47843968000004</v>
      </c>
      <c r="H144" s="307">
        <v>0</v>
      </c>
      <c r="I144" s="297"/>
      <c r="J144" s="298"/>
      <c r="K144" s="298"/>
      <c r="L144" s="299"/>
      <c r="M144" s="297"/>
      <c r="N144"/>
      <c r="O144" s="298"/>
      <c r="P144" s="297"/>
    </row>
    <row r="145" spans="1:16" s="4" customFormat="1" x14ac:dyDescent="0.2">
      <c r="A145" s="194" t="s">
        <v>812</v>
      </c>
      <c r="B145" s="194" t="s">
        <v>1358</v>
      </c>
      <c r="C145" s="194" t="s">
        <v>1585</v>
      </c>
      <c r="D145" s="213">
        <v>930898</v>
      </c>
      <c r="E145" s="195">
        <v>216.19275684000004</v>
      </c>
      <c r="F145" s="195">
        <v>0</v>
      </c>
      <c r="G145" s="8">
        <v>225.8875476</v>
      </c>
      <c r="H145" s="307">
        <v>4.4843272742827747E-2</v>
      </c>
      <c r="I145" s="297"/>
      <c r="J145" s="298"/>
      <c r="K145" s="298"/>
      <c r="L145" s="299"/>
      <c r="M145" s="297"/>
      <c r="N145"/>
      <c r="O145" s="298"/>
      <c r="P145" s="297"/>
    </row>
    <row r="146" spans="1:16" s="4" customFormat="1" x14ac:dyDescent="0.2">
      <c r="A146" s="194" t="s">
        <v>812</v>
      </c>
      <c r="B146" s="194" t="s">
        <v>1614</v>
      </c>
      <c r="C146" s="194" t="s">
        <v>1631</v>
      </c>
      <c r="D146" s="213">
        <v>968073</v>
      </c>
      <c r="E146" s="195">
        <v>240.11183591999992</v>
      </c>
      <c r="F146" s="195">
        <v>0</v>
      </c>
      <c r="G146" s="8">
        <v>251.0948808</v>
      </c>
      <c r="H146" s="307">
        <v>4.5741372298112752E-2</v>
      </c>
      <c r="I146" s="297"/>
      <c r="J146" s="298"/>
      <c r="K146" s="298"/>
      <c r="L146" s="299"/>
      <c r="M146" s="297"/>
      <c r="N146"/>
      <c r="O146" s="298"/>
      <c r="P146" s="297"/>
    </row>
    <row r="147" spans="1:16" s="4" customFormat="1" x14ac:dyDescent="0.2">
      <c r="A147" s="194" t="s">
        <v>163</v>
      </c>
      <c r="B147" s="194" t="s">
        <v>12</v>
      </c>
      <c r="C147" s="194" t="s">
        <v>726</v>
      </c>
      <c r="D147" s="213">
        <v>451090</v>
      </c>
      <c r="E147" s="195">
        <v>507.82861407999991</v>
      </c>
      <c r="F147" s="195">
        <v>9.83</v>
      </c>
      <c r="G147" s="8">
        <v>507.82861407999991</v>
      </c>
      <c r="H147" s="307">
        <v>0</v>
      </c>
      <c r="I147" s="297"/>
      <c r="J147" s="298"/>
      <c r="K147" s="298"/>
      <c r="L147" s="299"/>
      <c r="M147" s="297"/>
      <c r="N147"/>
      <c r="O147" s="298"/>
      <c r="P147" s="297"/>
    </row>
    <row r="148" spans="1:16" s="4" customFormat="1" x14ac:dyDescent="0.2">
      <c r="A148" s="5" t="s">
        <v>156</v>
      </c>
      <c r="B148" s="6" t="s">
        <v>159</v>
      </c>
      <c r="C148" s="5" t="s">
        <v>160</v>
      </c>
      <c r="D148" s="7">
        <v>123955</v>
      </c>
      <c r="E148" s="214">
        <v>311.39242559999997</v>
      </c>
      <c r="F148" s="8">
        <v>13.61</v>
      </c>
      <c r="G148" s="8">
        <v>373.48478999999998</v>
      </c>
      <c r="H148" s="307">
        <v>0.19940229528819989</v>
      </c>
      <c r="I148" s="297"/>
      <c r="J148" s="298"/>
      <c r="K148" s="298"/>
      <c r="L148" s="299"/>
      <c r="M148" s="297"/>
      <c r="N148"/>
      <c r="O148" s="298"/>
      <c r="P148" s="297"/>
    </row>
    <row r="149" spans="1:16" s="4" customFormat="1" x14ac:dyDescent="0.2">
      <c r="A149" s="5" t="s">
        <v>156</v>
      </c>
      <c r="B149" s="6" t="s">
        <v>153</v>
      </c>
      <c r="C149" s="5" t="s">
        <v>155</v>
      </c>
      <c r="D149" s="7">
        <v>132185</v>
      </c>
      <c r="E149" s="214">
        <v>514.05858000000001</v>
      </c>
      <c r="F149" s="8">
        <v>13.61</v>
      </c>
      <c r="G149" s="8">
        <v>579.60400500000003</v>
      </c>
      <c r="H149" s="307">
        <v>0.12750575041467069</v>
      </c>
      <c r="I149" s="297"/>
      <c r="J149" s="298"/>
      <c r="K149" s="298"/>
      <c r="L149" s="299"/>
      <c r="M149" s="297"/>
      <c r="N149"/>
      <c r="O149" s="298"/>
      <c r="P149" s="297"/>
    </row>
    <row r="150" spans="1:16" s="4" customFormat="1" x14ac:dyDescent="0.2">
      <c r="A150" s="5" t="s">
        <v>156</v>
      </c>
      <c r="B150" s="6" t="s">
        <v>153</v>
      </c>
      <c r="C150" s="5" t="s">
        <v>154</v>
      </c>
      <c r="D150" s="7">
        <v>132260</v>
      </c>
      <c r="E150" s="214">
        <v>464.94612000000001</v>
      </c>
      <c r="F150" s="8">
        <v>13.61</v>
      </c>
      <c r="G150" s="8">
        <v>523.80392219999999</v>
      </c>
      <c r="H150" s="307">
        <v>0.12659058688348659</v>
      </c>
      <c r="I150" s="297"/>
      <c r="J150" s="298"/>
      <c r="K150" s="298"/>
      <c r="L150" s="299"/>
      <c r="M150" s="297"/>
      <c r="N150"/>
      <c r="O150" s="298"/>
      <c r="P150" s="297"/>
    </row>
    <row r="151" spans="1:16" s="4" customFormat="1" x14ac:dyDescent="0.2">
      <c r="A151" s="5" t="s">
        <v>156</v>
      </c>
      <c r="B151" s="6" t="s">
        <v>12</v>
      </c>
      <c r="C151" s="5" t="s">
        <v>149</v>
      </c>
      <c r="D151" s="7">
        <v>134850</v>
      </c>
      <c r="E151" s="214">
        <v>406.78713359999995</v>
      </c>
      <c r="F151" s="8">
        <v>12.29</v>
      </c>
      <c r="G151" s="8">
        <v>406.78713359999995</v>
      </c>
      <c r="H151" s="307">
        <v>0</v>
      </c>
      <c r="I151" s="297"/>
      <c r="J151" s="298"/>
      <c r="K151" s="298"/>
      <c r="L151" s="299"/>
      <c r="M151" s="297"/>
      <c r="N151"/>
      <c r="O151" s="298"/>
      <c r="P151" s="297"/>
    </row>
    <row r="152" spans="1:16" s="4" customFormat="1" x14ac:dyDescent="0.2">
      <c r="A152" s="194" t="s">
        <v>156</v>
      </c>
      <c r="B152" s="194" t="s">
        <v>157</v>
      </c>
      <c r="C152" s="194" t="s">
        <v>424</v>
      </c>
      <c r="D152" s="213">
        <v>466135</v>
      </c>
      <c r="E152" s="195">
        <v>298.99822715999994</v>
      </c>
      <c r="F152" s="195">
        <v>13.61</v>
      </c>
      <c r="G152" s="8">
        <v>358.19896679999999</v>
      </c>
      <c r="H152" s="307">
        <v>0.19799695871882395</v>
      </c>
      <c r="I152" s="297"/>
      <c r="J152" s="298"/>
      <c r="K152" s="298"/>
      <c r="L152" s="299"/>
      <c r="M152" s="297"/>
      <c r="N152"/>
      <c r="O152" s="298"/>
      <c r="P152" s="297"/>
    </row>
    <row r="153" spans="1:16" s="4" customFormat="1" x14ac:dyDescent="0.2">
      <c r="A153" s="194" t="s">
        <v>156</v>
      </c>
      <c r="B153" s="194" t="s">
        <v>1291</v>
      </c>
      <c r="C153" s="194" t="s">
        <v>730</v>
      </c>
      <c r="D153" s="213">
        <v>536039</v>
      </c>
      <c r="E153" s="195">
        <v>436.98884040000002</v>
      </c>
      <c r="F153" s="195">
        <v>13.61</v>
      </c>
      <c r="G153" s="8">
        <v>469.78273799999999</v>
      </c>
      <c r="H153" s="307">
        <v>7.5045160352337409E-2</v>
      </c>
      <c r="I153" s="297"/>
      <c r="J153" s="298"/>
      <c r="K153" s="298"/>
      <c r="L153" s="299"/>
      <c r="M153" s="297"/>
      <c r="N153"/>
      <c r="O153" s="298"/>
      <c r="P153" s="297"/>
    </row>
    <row r="154" spans="1:16" s="4" customFormat="1" x14ac:dyDescent="0.2">
      <c r="A154" s="194" t="s">
        <v>156</v>
      </c>
      <c r="B154" s="194" t="s">
        <v>12</v>
      </c>
      <c r="C154" s="194" t="s">
        <v>725</v>
      </c>
      <c r="D154" s="213">
        <v>584729</v>
      </c>
      <c r="E154" s="195">
        <v>430.55511480000001</v>
      </c>
      <c r="F154" s="195">
        <v>13.61</v>
      </c>
      <c r="G154" s="8">
        <v>430.55511480000001</v>
      </c>
      <c r="H154" s="307">
        <v>0</v>
      </c>
      <c r="I154" s="297"/>
      <c r="J154" s="298"/>
      <c r="K154" s="298"/>
      <c r="L154" s="299"/>
      <c r="M154" s="297"/>
      <c r="N154"/>
      <c r="O154" s="298"/>
      <c r="P154" s="297"/>
    </row>
    <row r="155" spans="1:16" s="4" customFormat="1" x14ac:dyDescent="0.2">
      <c r="A155" s="194" t="s">
        <v>156</v>
      </c>
      <c r="B155" s="194" t="s">
        <v>1291</v>
      </c>
      <c r="C155" s="194" t="s">
        <v>731</v>
      </c>
      <c r="D155" s="213">
        <v>616057</v>
      </c>
      <c r="E155" s="195">
        <v>452.6261586</v>
      </c>
      <c r="F155" s="195">
        <v>13.61</v>
      </c>
      <c r="G155" s="8">
        <v>486.90048150000001</v>
      </c>
      <c r="H155" s="307">
        <v>7.5723248090681636E-2</v>
      </c>
      <c r="I155" s="297"/>
      <c r="J155" s="298"/>
      <c r="K155" s="298"/>
      <c r="L155" s="299"/>
      <c r="M155" s="297"/>
      <c r="N155"/>
      <c r="O155" s="298"/>
      <c r="P155" s="297"/>
    </row>
    <row r="156" spans="1:16" s="4" customFormat="1" x14ac:dyDescent="0.2">
      <c r="A156" s="194" t="s">
        <v>156</v>
      </c>
      <c r="B156" s="194" t="s">
        <v>1310</v>
      </c>
      <c r="C156" s="194" t="s">
        <v>720</v>
      </c>
      <c r="D156" s="213">
        <v>624324</v>
      </c>
      <c r="E156" s="195">
        <v>247.47517919999999</v>
      </c>
      <c r="F156" s="195">
        <v>12.29</v>
      </c>
      <c r="G156" s="8">
        <v>258.29907750000001</v>
      </c>
      <c r="H156" s="307">
        <v>4.3737308666630212E-2</v>
      </c>
      <c r="I156" s="297"/>
      <c r="J156" s="298"/>
      <c r="K156" s="298"/>
      <c r="L156" s="299"/>
      <c r="M156" s="297"/>
      <c r="N156"/>
      <c r="O156" s="298"/>
      <c r="P156" s="297"/>
    </row>
    <row r="157" spans="1:16" s="4" customFormat="1" x14ac:dyDescent="0.2">
      <c r="A157" s="5" t="s">
        <v>156</v>
      </c>
      <c r="B157" s="6" t="s">
        <v>157</v>
      </c>
      <c r="C157" s="5" t="s">
        <v>158</v>
      </c>
      <c r="D157" s="7">
        <v>715936</v>
      </c>
      <c r="E157" s="214">
        <v>310.50648899999999</v>
      </c>
      <c r="F157" s="8">
        <v>13.61</v>
      </c>
      <c r="G157" s="8">
        <v>311.39242560000002</v>
      </c>
      <c r="H157" s="307">
        <v>2.8531983433043051E-3</v>
      </c>
      <c r="I157" s="297"/>
      <c r="J157" s="298"/>
      <c r="K157" s="298"/>
      <c r="L157" s="299"/>
      <c r="M157" s="297"/>
      <c r="N157"/>
      <c r="O157" s="298"/>
      <c r="P157" s="297"/>
    </row>
    <row r="158" spans="1:16" s="1" customFormat="1" x14ac:dyDescent="0.2">
      <c r="A158" s="194" t="s">
        <v>156</v>
      </c>
      <c r="B158" s="194" t="s">
        <v>1310</v>
      </c>
      <c r="C158" s="194" t="s">
        <v>721</v>
      </c>
      <c r="D158" s="213">
        <v>830489</v>
      </c>
      <c r="E158" s="195">
        <v>271.39962279999997</v>
      </c>
      <c r="F158" s="195">
        <v>12.29</v>
      </c>
      <c r="G158" s="8">
        <v>284.386752</v>
      </c>
      <c r="H158" s="307">
        <v>4.7852421702039405E-2</v>
      </c>
      <c r="I158" s="297"/>
      <c r="J158" s="298"/>
      <c r="K158" s="298"/>
      <c r="L158" s="299"/>
      <c r="M158" s="297"/>
      <c r="N158"/>
      <c r="O158" s="298"/>
      <c r="P158" s="297"/>
    </row>
    <row r="159" spans="1:16" s="1" customFormat="1" x14ac:dyDescent="0.2">
      <c r="A159" s="194" t="s">
        <v>156</v>
      </c>
      <c r="B159" s="194" t="s">
        <v>1303</v>
      </c>
      <c r="C159" s="194" t="s">
        <v>724</v>
      </c>
      <c r="D159" s="213">
        <v>946858</v>
      </c>
      <c r="E159" s="195">
        <v>432.38909615999995</v>
      </c>
      <c r="F159" s="195">
        <v>13.61</v>
      </c>
      <c r="G159" s="8">
        <v>516.58951679999996</v>
      </c>
      <c r="H159" s="307">
        <v>0.19473298792169991</v>
      </c>
      <c r="I159" s="297"/>
      <c r="J159" s="298"/>
      <c r="K159" s="298"/>
      <c r="L159" s="299"/>
      <c r="M159" s="297"/>
      <c r="N159"/>
      <c r="O159" s="298"/>
      <c r="P159" s="297"/>
    </row>
    <row r="160" spans="1:16" s="1" customFormat="1" x14ac:dyDescent="0.2">
      <c r="A160" s="194" t="s">
        <v>156</v>
      </c>
      <c r="B160" s="194" t="s">
        <v>1303</v>
      </c>
      <c r="C160" s="194" t="s">
        <v>1637</v>
      </c>
      <c r="D160" s="213">
        <v>979440</v>
      </c>
      <c r="E160" s="195">
        <v>377.199816</v>
      </c>
      <c r="F160" s="195">
        <v>13.61</v>
      </c>
      <c r="G160" s="8">
        <v>468.0040113</v>
      </c>
      <c r="H160" s="307">
        <v>0.24073234250994441</v>
      </c>
      <c r="I160" s="297"/>
      <c r="J160" s="298"/>
      <c r="K160" s="298"/>
      <c r="L160" s="299"/>
      <c r="M160" s="297"/>
      <c r="N160"/>
      <c r="O160" s="298"/>
      <c r="P160" s="297"/>
    </row>
    <row r="161" spans="1:16" s="1" customFormat="1" x14ac:dyDescent="0.2">
      <c r="A161" s="5" t="s">
        <v>60</v>
      </c>
      <c r="B161" s="6" t="s">
        <v>8</v>
      </c>
      <c r="C161" s="5" t="s">
        <v>32</v>
      </c>
      <c r="D161" s="7">
        <v>664655</v>
      </c>
      <c r="E161" s="214">
        <v>187.18442820000004</v>
      </c>
      <c r="F161" s="8">
        <v>0</v>
      </c>
      <c r="G161" s="8">
        <v>200.69235</v>
      </c>
      <c r="H161" s="307">
        <v>7.2163704694320083E-2</v>
      </c>
      <c r="I161" s="297"/>
      <c r="J161" s="298"/>
      <c r="K161" s="298"/>
      <c r="L161" s="299"/>
      <c r="M161" s="297"/>
      <c r="N161"/>
      <c r="O161" s="298"/>
      <c r="P161" s="297"/>
    </row>
    <row r="162" spans="1:16" s="1" customFormat="1" x14ac:dyDescent="0.2">
      <c r="A162" s="194" t="s">
        <v>1482</v>
      </c>
      <c r="B162" s="194" t="s">
        <v>1314</v>
      </c>
      <c r="C162" s="194" t="s">
        <v>1481</v>
      </c>
      <c r="D162" s="213">
        <v>523495</v>
      </c>
      <c r="E162" s="195">
        <v>209.74835280000005</v>
      </c>
      <c r="F162" s="195">
        <v>0</v>
      </c>
      <c r="G162" s="8" t="s">
        <v>1660</v>
      </c>
      <c r="H162" s="307" t="s">
        <v>1661</v>
      </c>
      <c r="I162" s="297"/>
      <c r="J162" s="298"/>
      <c r="K162" s="298"/>
      <c r="L162" s="299"/>
      <c r="M162" s="297"/>
      <c r="N162"/>
      <c r="O162" s="298"/>
      <c r="P162" s="297"/>
    </row>
    <row r="163" spans="1:16" s="1" customFormat="1" x14ac:dyDescent="0.2">
      <c r="A163" s="194" t="s">
        <v>1482</v>
      </c>
      <c r="B163" s="194" t="s">
        <v>1314</v>
      </c>
      <c r="C163" s="194" t="s">
        <v>1508</v>
      </c>
      <c r="D163" s="213">
        <v>596752</v>
      </c>
      <c r="E163" s="195">
        <v>193.19753440000002</v>
      </c>
      <c r="F163" s="195">
        <v>0</v>
      </c>
      <c r="G163" s="8">
        <v>228.588885</v>
      </c>
      <c r="H163" s="307">
        <v>0.18318738233338436</v>
      </c>
      <c r="I163" s="297"/>
      <c r="J163" s="298"/>
      <c r="K163" s="298"/>
      <c r="L163" s="299"/>
      <c r="M163" s="297"/>
      <c r="N163"/>
      <c r="O163" s="298"/>
      <c r="P163" s="297"/>
    </row>
    <row r="164" spans="1:16" s="1" customFormat="1" x14ac:dyDescent="0.2">
      <c r="A164" s="194" t="s">
        <v>1482</v>
      </c>
      <c r="B164" s="194" t="s">
        <v>1614</v>
      </c>
      <c r="C164" s="194" t="s">
        <v>1631</v>
      </c>
      <c r="D164" s="213">
        <v>968066</v>
      </c>
      <c r="E164" s="195">
        <v>207.91172368000002</v>
      </c>
      <c r="F164" s="195">
        <v>0</v>
      </c>
      <c r="G164" s="8">
        <v>217.7885943</v>
      </c>
      <c r="H164" s="307">
        <v>4.7505116331013703E-2</v>
      </c>
      <c r="I164" s="297"/>
      <c r="J164" s="298"/>
      <c r="K164" s="298"/>
      <c r="L164" s="299"/>
      <c r="M164" s="297"/>
      <c r="N164"/>
      <c r="O164" s="298"/>
      <c r="P164" s="297"/>
    </row>
    <row r="165" spans="1:16" s="1" customFormat="1" x14ac:dyDescent="0.2">
      <c r="A165" s="194" t="s">
        <v>1589</v>
      </c>
      <c r="B165" s="194" t="s">
        <v>1358</v>
      </c>
      <c r="C165" s="194" t="s">
        <v>1585</v>
      </c>
      <c r="D165" s="213">
        <v>930903</v>
      </c>
      <c r="E165" s="195">
        <v>186.75334656000001</v>
      </c>
      <c r="F165" s="195">
        <v>0</v>
      </c>
      <c r="G165" s="8">
        <v>196.19334000000001</v>
      </c>
      <c r="H165" s="307">
        <v>5.0547921169204424E-2</v>
      </c>
      <c r="I165" s="297"/>
      <c r="J165" s="298"/>
      <c r="K165" s="298"/>
      <c r="L165" s="299"/>
      <c r="M165" s="297"/>
      <c r="N165"/>
      <c r="O165" s="298"/>
      <c r="P165" s="297"/>
    </row>
    <row r="166" spans="1:16" s="1" customFormat="1" x14ac:dyDescent="0.2">
      <c r="A166" s="5" t="s">
        <v>253</v>
      </c>
      <c r="B166" s="6" t="s">
        <v>12</v>
      </c>
      <c r="C166" s="5" t="s">
        <v>170</v>
      </c>
      <c r="D166" s="7">
        <v>706612</v>
      </c>
      <c r="E166" s="214">
        <v>227.69097120000001</v>
      </c>
      <c r="F166" s="8">
        <v>0</v>
      </c>
      <c r="G166" s="8">
        <v>242.99240220000002</v>
      </c>
      <c r="H166" s="307">
        <v>6.7202625204490357E-2</v>
      </c>
      <c r="I166" s="297"/>
      <c r="J166" s="298"/>
      <c r="K166" s="298"/>
      <c r="L166" s="299"/>
      <c r="M166" s="297"/>
      <c r="N166"/>
      <c r="O166" s="298"/>
      <c r="P166" s="297"/>
    </row>
    <row r="167" spans="1:16" s="1" customFormat="1" x14ac:dyDescent="0.2">
      <c r="A167" s="194" t="s">
        <v>245</v>
      </c>
      <c r="B167" s="194" t="s">
        <v>1314</v>
      </c>
      <c r="C167" s="194" t="s">
        <v>1509</v>
      </c>
      <c r="D167" s="213">
        <v>596785</v>
      </c>
      <c r="E167" s="195">
        <v>310.02449799999994</v>
      </c>
      <c r="F167" s="195">
        <v>0</v>
      </c>
      <c r="G167" s="8">
        <v>323.09241300000002</v>
      </c>
      <c r="H167" s="307">
        <v>4.2151233480910558E-2</v>
      </c>
      <c r="I167" s="297"/>
      <c r="J167" s="298"/>
      <c r="K167" s="298"/>
      <c r="L167" s="299"/>
      <c r="M167" s="297"/>
      <c r="N167"/>
      <c r="O167" s="298"/>
      <c r="P167" s="297"/>
    </row>
    <row r="168" spans="1:16" s="1" customFormat="1" x14ac:dyDescent="0.2">
      <c r="A168" s="5" t="s">
        <v>245</v>
      </c>
      <c r="B168" s="6" t="s">
        <v>226</v>
      </c>
      <c r="C168" s="5" t="s">
        <v>227</v>
      </c>
      <c r="D168" s="7">
        <v>692437</v>
      </c>
      <c r="E168" s="214">
        <v>286.19688239999988</v>
      </c>
      <c r="F168" s="8">
        <v>0</v>
      </c>
      <c r="G168" s="8">
        <v>305.08376220000002</v>
      </c>
      <c r="H168" s="307">
        <v>6.5992611944679078E-2</v>
      </c>
      <c r="I168" s="297"/>
      <c r="J168" s="298"/>
      <c r="K168" s="298"/>
      <c r="L168" s="299"/>
      <c r="M168" s="297"/>
      <c r="N168"/>
      <c r="O168" s="298"/>
      <c r="P168" s="297"/>
    </row>
    <row r="169" spans="1:16" x14ac:dyDescent="0.2">
      <c r="A169" s="5" t="s">
        <v>246</v>
      </c>
      <c r="B169" s="6" t="s">
        <v>12</v>
      </c>
      <c r="C169" s="5" t="s">
        <v>170</v>
      </c>
      <c r="D169" s="7">
        <v>709420</v>
      </c>
      <c r="E169" s="214">
        <v>273.59537400000005</v>
      </c>
      <c r="F169" s="8">
        <v>0</v>
      </c>
      <c r="G169" s="8">
        <v>291.58704</v>
      </c>
      <c r="H169" s="307">
        <v>6.5760125023166319E-2</v>
      </c>
      <c r="I169" s="297"/>
      <c r="J169" s="298"/>
      <c r="K169" s="298"/>
      <c r="L169" s="299"/>
      <c r="M169" s="297"/>
      <c r="N169"/>
      <c r="O169" s="298"/>
      <c r="P169" s="297"/>
    </row>
    <row r="170" spans="1:16" x14ac:dyDescent="0.2">
      <c r="A170" s="194" t="s">
        <v>1642</v>
      </c>
      <c r="B170" s="194" t="s">
        <v>1358</v>
      </c>
      <c r="C170" s="194" t="s">
        <v>1643</v>
      </c>
      <c r="D170" s="213">
        <v>985614</v>
      </c>
      <c r="E170" s="195">
        <v>0</v>
      </c>
      <c r="F170" s="195">
        <v>0</v>
      </c>
      <c r="G170" s="8">
        <v>305.98685549999999</v>
      </c>
      <c r="H170" s="307">
        <v>0</v>
      </c>
      <c r="I170" s="297"/>
      <c r="J170" s="298"/>
      <c r="K170" s="298"/>
      <c r="L170" s="299"/>
      <c r="M170" s="297"/>
      <c r="N170"/>
      <c r="O170" s="298"/>
      <c r="P170" s="297"/>
    </row>
    <row r="171" spans="1:16" x14ac:dyDescent="0.2">
      <c r="A171" s="194" t="s">
        <v>854</v>
      </c>
      <c r="B171" s="194" t="s">
        <v>1314</v>
      </c>
      <c r="C171" s="194" t="s">
        <v>1509</v>
      </c>
      <c r="D171" s="213">
        <v>764882</v>
      </c>
      <c r="E171" s="195">
        <v>269.54839511999995</v>
      </c>
      <c r="F171" s="195">
        <v>0</v>
      </c>
      <c r="G171" s="8">
        <v>280.787283</v>
      </c>
      <c r="H171" s="307">
        <v>4.1695250587548929E-2</v>
      </c>
      <c r="I171" s="297"/>
      <c r="J171" s="298"/>
      <c r="K171" s="298"/>
      <c r="L171" s="299"/>
      <c r="M171" s="297"/>
      <c r="N171"/>
      <c r="O171" s="298"/>
      <c r="P171" s="297"/>
    </row>
    <row r="172" spans="1:16" x14ac:dyDescent="0.2">
      <c r="A172" s="194" t="s">
        <v>248</v>
      </c>
      <c r="B172" s="194" t="s">
        <v>12</v>
      </c>
      <c r="C172" s="194" t="s">
        <v>1528</v>
      </c>
      <c r="D172" s="213">
        <v>643645</v>
      </c>
      <c r="E172" s="195">
        <v>278.75098491999995</v>
      </c>
      <c r="F172" s="195">
        <v>0</v>
      </c>
      <c r="G172" s="8">
        <v>290.69639100000001</v>
      </c>
      <c r="H172" s="307">
        <v>4.2853323310869461E-2</v>
      </c>
      <c r="I172" s="297"/>
      <c r="J172" s="298"/>
      <c r="K172" s="298"/>
      <c r="L172" s="299"/>
      <c r="M172" s="297"/>
      <c r="N172"/>
      <c r="O172" s="298"/>
      <c r="P172" s="297"/>
    </row>
    <row r="173" spans="1:16" s="1" customFormat="1" x14ac:dyDescent="0.2">
      <c r="A173" s="5" t="s">
        <v>248</v>
      </c>
      <c r="B173" s="6" t="s">
        <v>12</v>
      </c>
      <c r="C173" s="5" t="s">
        <v>170</v>
      </c>
      <c r="D173" s="7">
        <v>710384</v>
      </c>
      <c r="E173" s="214">
        <v>269.08775639999993</v>
      </c>
      <c r="F173" s="8">
        <v>0</v>
      </c>
      <c r="G173" s="8">
        <v>287.09023860000002</v>
      </c>
      <c r="H173" s="307">
        <v>6.6901900111870319E-2</v>
      </c>
      <c r="I173" s="297"/>
      <c r="J173" s="298"/>
      <c r="K173" s="298"/>
      <c r="L173" s="299"/>
      <c r="M173" s="297"/>
      <c r="N173"/>
      <c r="O173" s="298"/>
      <c r="P173" s="297"/>
    </row>
    <row r="174" spans="1:16" s="1" customFormat="1" x14ac:dyDescent="0.2">
      <c r="A174" s="194" t="s">
        <v>1649</v>
      </c>
      <c r="B174" s="194" t="s">
        <v>1358</v>
      </c>
      <c r="C174" s="194" t="s">
        <v>1363</v>
      </c>
      <c r="D174" s="213">
        <v>989523</v>
      </c>
      <c r="E174" s="195">
        <v>275.98677040000001</v>
      </c>
      <c r="F174" s="195">
        <v>0</v>
      </c>
      <c r="G174" s="8">
        <v>287.98963199999997</v>
      </c>
      <c r="H174" s="307">
        <v>4.3490713640380929E-2</v>
      </c>
      <c r="I174" s="297"/>
      <c r="J174" s="298"/>
      <c r="K174" s="298"/>
      <c r="L174" s="299"/>
      <c r="M174" s="297"/>
      <c r="N174"/>
      <c r="O174" s="298"/>
      <c r="P174" s="297"/>
    </row>
    <row r="175" spans="1:16" s="1" customFormat="1" x14ac:dyDescent="0.2">
      <c r="A175" s="194" t="s">
        <v>1577</v>
      </c>
      <c r="B175" s="194" t="s">
        <v>1358</v>
      </c>
      <c r="C175" s="194" t="s">
        <v>1560</v>
      </c>
      <c r="D175" s="213">
        <v>930883</v>
      </c>
      <c r="E175" s="195">
        <v>294.38460011999996</v>
      </c>
      <c r="F175" s="195">
        <v>0</v>
      </c>
      <c r="G175" s="8">
        <v>306.88437600000003</v>
      </c>
      <c r="H175" s="307">
        <v>4.2460698945885042E-2</v>
      </c>
      <c r="I175" s="297"/>
      <c r="J175" s="298"/>
      <c r="K175" s="298"/>
      <c r="L175" s="299"/>
      <c r="M175" s="297"/>
      <c r="N175"/>
      <c r="O175" s="298"/>
      <c r="P175" s="297"/>
    </row>
    <row r="176" spans="1:16" s="1" customFormat="1" x14ac:dyDescent="0.2">
      <c r="A176" s="194" t="s">
        <v>244</v>
      </c>
      <c r="B176" s="194" t="s">
        <v>1291</v>
      </c>
      <c r="C176" s="194" t="s">
        <v>1389</v>
      </c>
      <c r="D176" s="213">
        <v>941827</v>
      </c>
      <c r="E176" s="195">
        <v>280.57850327999995</v>
      </c>
      <c r="F176" s="195">
        <v>0</v>
      </c>
      <c r="G176" s="8">
        <v>292.48754400000001</v>
      </c>
      <c r="H176" s="307">
        <v>4.2444594225080672E-2</v>
      </c>
      <c r="I176" s="297"/>
      <c r="J176" s="298"/>
      <c r="K176" s="298"/>
      <c r="L176" s="299"/>
      <c r="M176" s="297"/>
      <c r="N176"/>
      <c r="O176" s="298"/>
      <c r="P176" s="297"/>
    </row>
    <row r="177" spans="1:16" s="1" customFormat="1" x14ac:dyDescent="0.2">
      <c r="A177" s="194" t="s">
        <v>228</v>
      </c>
      <c r="B177" s="194" t="s">
        <v>1314</v>
      </c>
      <c r="C177" s="194" t="s">
        <v>1509</v>
      </c>
      <c r="D177" s="213">
        <v>596781</v>
      </c>
      <c r="E177" s="195">
        <v>281.50044447999994</v>
      </c>
      <c r="F177" s="195">
        <v>0</v>
      </c>
      <c r="G177" s="8">
        <v>293.39351820000002</v>
      </c>
      <c r="H177" s="307">
        <v>4.2248863023891442E-2</v>
      </c>
      <c r="I177" s="297"/>
      <c r="J177" s="298"/>
      <c r="K177" s="298"/>
      <c r="L177" s="299"/>
      <c r="M177" s="297"/>
      <c r="N177"/>
      <c r="O177" s="298"/>
      <c r="P177" s="297"/>
    </row>
    <row r="178" spans="1:16" s="1" customFormat="1" x14ac:dyDescent="0.2">
      <c r="A178" s="194" t="s">
        <v>1623</v>
      </c>
      <c r="B178" s="194" t="s">
        <v>1310</v>
      </c>
      <c r="C178" s="194" t="s">
        <v>1412</v>
      </c>
      <c r="D178" s="213">
        <v>957923</v>
      </c>
      <c r="E178" s="195">
        <v>172.95228672000002</v>
      </c>
      <c r="F178" s="195">
        <v>0</v>
      </c>
      <c r="G178" s="8">
        <v>176.3970813</v>
      </c>
      <c r="H178" s="307">
        <v>1.991760065928996E-2</v>
      </c>
      <c r="I178" s="297"/>
      <c r="J178" s="298"/>
      <c r="K178" s="298"/>
      <c r="L178" s="299"/>
      <c r="M178" s="297"/>
      <c r="N178"/>
      <c r="O178" s="298"/>
      <c r="P178" s="297"/>
    </row>
    <row r="179" spans="1:16" s="1" customFormat="1" x14ac:dyDescent="0.2">
      <c r="A179" s="5" t="s">
        <v>225</v>
      </c>
      <c r="B179" s="6" t="s">
        <v>226</v>
      </c>
      <c r="C179" s="5" t="s">
        <v>227</v>
      </c>
      <c r="D179" s="7">
        <v>692436</v>
      </c>
      <c r="E179" s="214">
        <v>263.68314749999996</v>
      </c>
      <c r="F179" s="8">
        <v>0</v>
      </c>
      <c r="G179" s="8">
        <v>280.79092800000001</v>
      </c>
      <c r="H179" s="307">
        <v>6.4880067847339573E-2</v>
      </c>
      <c r="I179" s="297"/>
      <c r="J179" s="298"/>
      <c r="K179" s="298"/>
      <c r="L179" s="299"/>
      <c r="M179" s="297"/>
      <c r="N179"/>
      <c r="O179" s="298"/>
      <c r="P179" s="297"/>
    </row>
    <row r="180" spans="1:16" s="1" customFormat="1" x14ac:dyDescent="0.2">
      <c r="A180" s="5" t="s">
        <v>224</v>
      </c>
      <c r="B180" s="6" t="s">
        <v>12</v>
      </c>
      <c r="C180" s="5" t="s">
        <v>170</v>
      </c>
      <c r="D180" s="7">
        <v>707021</v>
      </c>
      <c r="E180" s="214">
        <v>250.19416169999991</v>
      </c>
      <c r="F180" s="8">
        <v>0</v>
      </c>
      <c r="G180" s="8">
        <v>267.2864649</v>
      </c>
      <c r="H180" s="307">
        <v>6.8316155276616497E-2</v>
      </c>
      <c r="I180" s="297"/>
      <c r="J180" s="298"/>
      <c r="K180" s="298"/>
      <c r="L180" s="299"/>
      <c r="M180" s="297"/>
      <c r="N180"/>
      <c r="O180" s="298"/>
      <c r="P180" s="297"/>
    </row>
    <row r="181" spans="1:16" s="1" customFormat="1" x14ac:dyDescent="0.2">
      <c r="A181" s="194" t="s">
        <v>232</v>
      </c>
      <c r="B181" s="194" t="s">
        <v>12</v>
      </c>
      <c r="C181" s="194" t="s">
        <v>1528</v>
      </c>
      <c r="D181" s="213">
        <v>643488</v>
      </c>
      <c r="E181" s="195">
        <v>306.35375871999992</v>
      </c>
      <c r="F181" s="195">
        <v>0</v>
      </c>
      <c r="G181" s="8">
        <v>318.59377649999999</v>
      </c>
      <c r="H181" s="307">
        <v>3.9953868466119133E-2</v>
      </c>
      <c r="I181" s="297"/>
      <c r="J181" s="298"/>
      <c r="K181" s="298"/>
      <c r="L181" s="299"/>
      <c r="M181" s="297"/>
      <c r="N181"/>
      <c r="O181" s="298"/>
      <c r="P181" s="297"/>
    </row>
    <row r="182" spans="1:16" s="1" customFormat="1" x14ac:dyDescent="0.2">
      <c r="A182" s="5" t="s">
        <v>232</v>
      </c>
      <c r="B182" s="6" t="s">
        <v>12</v>
      </c>
      <c r="C182" s="5" t="s">
        <v>170</v>
      </c>
      <c r="D182" s="7">
        <v>709419</v>
      </c>
      <c r="E182" s="214">
        <v>313.18969769999995</v>
      </c>
      <c r="F182" s="8">
        <v>0</v>
      </c>
      <c r="G182" s="8">
        <v>332.98577549999999</v>
      </c>
      <c r="H182" s="307">
        <v>6.3207946957956521E-2</v>
      </c>
      <c r="I182" s="297"/>
      <c r="J182" s="298"/>
      <c r="K182" s="298"/>
      <c r="L182" s="299"/>
      <c r="M182" s="297"/>
      <c r="N182"/>
      <c r="O182" s="298"/>
      <c r="P182" s="297"/>
    </row>
    <row r="183" spans="1:16" s="1" customFormat="1" x14ac:dyDescent="0.2">
      <c r="A183" s="194" t="s">
        <v>1648</v>
      </c>
      <c r="B183" s="194" t="s">
        <v>1358</v>
      </c>
      <c r="C183" s="194" t="s">
        <v>1363</v>
      </c>
      <c r="D183" s="213">
        <v>989522</v>
      </c>
      <c r="E183" s="195">
        <v>340.38730859999993</v>
      </c>
      <c r="F183" s="195">
        <v>0</v>
      </c>
      <c r="G183" s="8">
        <v>353.68884449999996</v>
      </c>
      <c r="H183" s="307">
        <v>3.9077649383312041E-2</v>
      </c>
      <c r="I183" s="297"/>
      <c r="J183" s="298"/>
      <c r="K183" s="298"/>
      <c r="L183" s="299"/>
      <c r="M183" s="297"/>
      <c r="N183"/>
      <c r="O183" s="298"/>
      <c r="P183" s="297"/>
    </row>
    <row r="184" spans="1:16" s="1" customFormat="1" x14ac:dyDescent="0.2">
      <c r="A184" s="194" t="s">
        <v>1562</v>
      </c>
      <c r="B184" s="194" t="s">
        <v>1291</v>
      </c>
      <c r="C184" s="194" t="s">
        <v>1366</v>
      </c>
      <c r="D184" s="213">
        <v>853431</v>
      </c>
      <c r="E184" s="195">
        <v>232.74829760000003</v>
      </c>
      <c r="F184" s="195">
        <v>0</v>
      </c>
      <c r="G184" s="8">
        <v>242.9947296</v>
      </c>
      <c r="H184" s="307">
        <v>4.4023660347494498E-2</v>
      </c>
      <c r="I184" s="297"/>
      <c r="J184" s="298"/>
      <c r="K184" s="298"/>
      <c r="L184" s="299"/>
      <c r="M184" s="297"/>
      <c r="N184"/>
      <c r="O184" s="298"/>
      <c r="P184" s="297"/>
    </row>
    <row r="185" spans="1:16" s="1" customFormat="1" x14ac:dyDescent="0.2">
      <c r="A185" s="194" t="s">
        <v>1517</v>
      </c>
      <c r="B185" s="194" t="s">
        <v>1314</v>
      </c>
      <c r="C185" s="194" t="s">
        <v>1509</v>
      </c>
      <c r="D185" s="213">
        <v>596782</v>
      </c>
      <c r="E185" s="195">
        <v>286.12333040000004</v>
      </c>
      <c r="F185" s="195">
        <v>0</v>
      </c>
      <c r="G185" s="8">
        <v>297.89478360000004</v>
      </c>
      <c r="H185" s="307">
        <v>4.1141186157533954E-2</v>
      </c>
      <c r="I185" s="297"/>
      <c r="J185" s="298"/>
      <c r="K185" s="298"/>
      <c r="L185" s="299"/>
      <c r="M185" s="297"/>
      <c r="N185"/>
      <c r="O185" s="298"/>
      <c r="P185" s="297"/>
    </row>
    <row r="186" spans="1:16" s="1" customFormat="1" x14ac:dyDescent="0.2">
      <c r="A186" s="194" t="s">
        <v>1647</v>
      </c>
      <c r="B186" s="194" t="s">
        <v>1358</v>
      </c>
      <c r="C186" s="194" t="s">
        <v>1363</v>
      </c>
      <c r="D186" s="213">
        <v>989521</v>
      </c>
      <c r="E186" s="195">
        <v>312.79477439999999</v>
      </c>
      <c r="F186" s="195">
        <v>0</v>
      </c>
      <c r="G186" s="8">
        <v>325.7958888</v>
      </c>
      <c r="H186" s="307">
        <v>4.1564359330933907E-2</v>
      </c>
      <c r="I186" s="297"/>
      <c r="J186" s="298"/>
      <c r="K186" s="298"/>
      <c r="L186" s="299"/>
      <c r="M186" s="297"/>
      <c r="N186"/>
      <c r="O186" s="298"/>
      <c r="P186" s="297"/>
    </row>
    <row r="187" spans="1:16" s="1" customFormat="1" x14ac:dyDescent="0.2">
      <c r="A187" s="194" t="s">
        <v>1578</v>
      </c>
      <c r="B187" s="194" t="s">
        <v>1358</v>
      </c>
      <c r="C187" s="194" t="s">
        <v>1560</v>
      </c>
      <c r="D187" s="213">
        <v>930884</v>
      </c>
      <c r="E187" s="195">
        <v>264.95503200000002</v>
      </c>
      <c r="F187" s="195">
        <v>0</v>
      </c>
      <c r="G187" s="8">
        <v>276.29631360000002</v>
      </c>
      <c r="H187" s="307">
        <v>4.2804552585360978E-2</v>
      </c>
      <c r="I187" s="297"/>
      <c r="J187" s="298"/>
      <c r="K187" s="298"/>
      <c r="L187" s="299"/>
      <c r="M187" s="297"/>
      <c r="N187"/>
      <c r="O187" s="298"/>
      <c r="P187" s="297"/>
    </row>
    <row r="188" spans="1:16" s="1" customFormat="1" x14ac:dyDescent="0.2">
      <c r="A188" s="194" t="s">
        <v>1603</v>
      </c>
      <c r="B188" s="194" t="s">
        <v>1291</v>
      </c>
      <c r="C188" s="194" t="s">
        <v>1389</v>
      </c>
      <c r="D188" s="213">
        <v>941830</v>
      </c>
      <c r="E188" s="195">
        <v>252.06519167999994</v>
      </c>
      <c r="F188" s="195">
        <v>0</v>
      </c>
      <c r="G188" s="8">
        <v>268.195536</v>
      </c>
      <c r="H188" s="307">
        <v>6.3992748116041928E-2</v>
      </c>
      <c r="I188" s="297"/>
      <c r="J188" s="298"/>
      <c r="K188" s="298"/>
      <c r="L188" s="299"/>
      <c r="M188" s="297"/>
      <c r="N188"/>
      <c r="O188" s="298"/>
      <c r="P188" s="297"/>
    </row>
    <row r="189" spans="1:16" s="1" customFormat="1" x14ac:dyDescent="0.2">
      <c r="A189" s="5" t="s">
        <v>200</v>
      </c>
      <c r="B189" s="6" t="s">
        <v>12</v>
      </c>
      <c r="C189" s="5" t="s">
        <v>170</v>
      </c>
      <c r="D189" s="7">
        <v>711311</v>
      </c>
      <c r="E189" s="214">
        <v>217.79305380000002</v>
      </c>
      <c r="F189" s="8">
        <v>0</v>
      </c>
      <c r="G189" s="8">
        <v>233.08692480000002</v>
      </c>
      <c r="H189" s="307">
        <v>7.0222032948968158E-2</v>
      </c>
      <c r="I189" s="297"/>
      <c r="J189" s="298"/>
      <c r="K189" s="298"/>
      <c r="L189" s="299"/>
      <c r="M189" s="297"/>
      <c r="N189"/>
      <c r="O189" s="298"/>
      <c r="P189" s="297"/>
    </row>
    <row r="190" spans="1:16" s="1" customFormat="1" x14ac:dyDescent="0.2">
      <c r="A190" s="5" t="s">
        <v>207</v>
      </c>
      <c r="B190" s="6" t="s">
        <v>12</v>
      </c>
      <c r="C190" s="5" t="s">
        <v>170</v>
      </c>
      <c r="D190" s="7">
        <v>709418</v>
      </c>
      <c r="E190" s="214">
        <v>271.78799129999993</v>
      </c>
      <c r="F190" s="8">
        <v>0</v>
      </c>
      <c r="G190" s="8">
        <v>289.78681410000002</v>
      </c>
      <c r="H190" s="307">
        <v>6.6223760343160132E-2</v>
      </c>
      <c r="I190" s="297"/>
      <c r="J190" s="298"/>
      <c r="K190" s="298"/>
      <c r="L190" s="299"/>
      <c r="M190" s="297"/>
      <c r="N190"/>
      <c r="O190" s="298"/>
      <c r="P190" s="297"/>
    </row>
    <row r="191" spans="1:16" s="1" customFormat="1" x14ac:dyDescent="0.2">
      <c r="A191" s="194" t="s">
        <v>1515</v>
      </c>
      <c r="B191" s="194" t="s">
        <v>1314</v>
      </c>
      <c r="C191" s="194" t="s">
        <v>1509</v>
      </c>
      <c r="D191" s="213">
        <v>596777</v>
      </c>
      <c r="E191" s="195">
        <v>278.74094588000003</v>
      </c>
      <c r="F191" s="195">
        <v>0</v>
      </c>
      <c r="G191" s="8">
        <v>290.68580159999999</v>
      </c>
      <c r="H191" s="307">
        <v>4.2852892251941735E-2</v>
      </c>
      <c r="I191" s="297"/>
      <c r="J191" s="298"/>
      <c r="K191" s="298"/>
      <c r="L191" s="299"/>
      <c r="M191" s="297"/>
      <c r="N191"/>
      <c r="O191" s="298"/>
      <c r="P191" s="297"/>
    </row>
    <row r="192" spans="1:16" s="1" customFormat="1" x14ac:dyDescent="0.2">
      <c r="A192" s="194" t="s">
        <v>1515</v>
      </c>
      <c r="B192" s="194" t="s">
        <v>1291</v>
      </c>
      <c r="C192" s="194" t="s">
        <v>1367</v>
      </c>
      <c r="D192" s="213">
        <v>853440</v>
      </c>
      <c r="E192" s="195">
        <v>232.75090488000001</v>
      </c>
      <c r="F192" s="195">
        <v>0</v>
      </c>
      <c r="G192" s="8">
        <v>242.991252</v>
      </c>
      <c r="H192" s="307">
        <v>4.3997023879583361E-2</v>
      </c>
      <c r="I192" s="297"/>
      <c r="J192" s="298"/>
      <c r="K192" s="298"/>
      <c r="L192" s="299"/>
      <c r="M192" s="297"/>
      <c r="N192"/>
      <c r="O192" s="298"/>
      <c r="P192" s="297"/>
    </row>
    <row r="193" spans="1:16" s="1" customFormat="1" x14ac:dyDescent="0.2">
      <c r="A193" s="194" t="s">
        <v>1515</v>
      </c>
      <c r="B193" s="194" t="s">
        <v>1346</v>
      </c>
      <c r="C193" s="194" t="s">
        <v>1618</v>
      </c>
      <c r="D193" s="213">
        <v>957404</v>
      </c>
      <c r="E193" s="195">
        <v>209.75879572000002</v>
      </c>
      <c r="F193" s="195">
        <v>0</v>
      </c>
      <c r="G193" s="8">
        <v>213.29568</v>
      </c>
      <c r="H193" s="307">
        <v>1.68616732750566E-2</v>
      </c>
      <c r="I193" s="297"/>
      <c r="J193" s="298"/>
      <c r="K193" s="298"/>
      <c r="L193" s="299"/>
      <c r="M193" s="297"/>
      <c r="N193"/>
      <c r="O193" s="298"/>
      <c r="P193" s="297"/>
    </row>
    <row r="194" spans="1:16" s="1" customFormat="1" x14ac:dyDescent="0.2">
      <c r="A194" s="194" t="s">
        <v>1511</v>
      </c>
      <c r="B194" s="194" t="s">
        <v>1314</v>
      </c>
      <c r="C194" s="194" t="s">
        <v>1509</v>
      </c>
      <c r="D194" s="213">
        <v>596767</v>
      </c>
      <c r="E194" s="195">
        <v>222.63226188000002</v>
      </c>
      <c r="F194" s="195">
        <v>0</v>
      </c>
      <c r="G194" s="8">
        <v>233.09435880000004</v>
      </c>
      <c r="H194" s="307">
        <v>4.6992726173887361E-2</v>
      </c>
      <c r="I194" s="297"/>
      <c r="J194" s="298"/>
      <c r="K194" s="298"/>
      <c r="L194" s="299"/>
      <c r="M194" s="297"/>
      <c r="N194"/>
      <c r="O194" s="298"/>
      <c r="P194" s="297"/>
    </row>
    <row r="195" spans="1:16" s="1" customFormat="1" x14ac:dyDescent="0.2">
      <c r="A195" s="194" t="s">
        <v>1512</v>
      </c>
      <c r="B195" s="194" t="s">
        <v>1314</v>
      </c>
      <c r="C195" s="194" t="s">
        <v>1508</v>
      </c>
      <c r="D195" s="213">
        <v>596770</v>
      </c>
      <c r="E195" s="195">
        <v>232.73973240000001</v>
      </c>
      <c r="F195" s="195">
        <v>0</v>
      </c>
      <c r="G195" s="8">
        <v>242.99127720000004</v>
      </c>
      <c r="H195" s="307">
        <v>4.4047248376057828E-2</v>
      </c>
      <c r="I195" s="297"/>
      <c r="J195" s="298"/>
      <c r="K195" s="298"/>
      <c r="L195" s="299"/>
      <c r="M195" s="297"/>
      <c r="N195"/>
      <c r="O195" s="298"/>
      <c r="P195" s="297"/>
    </row>
    <row r="196" spans="1:16" s="1" customFormat="1" x14ac:dyDescent="0.2">
      <c r="A196" s="5" t="s">
        <v>182</v>
      </c>
      <c r="B196" s="6" t="s">
        <v>8</v>
      </c>
      <c r="C196" s="5" t="s">
        <v>110</v>
      </c>
      <c r="D196" s="7">
        <v>607515</v>
      </c>
      <c r="E196" s="214">
        <v>195.30509219999999</v>
      </c>
      <c r="F196" s="8">
        <v>0</v>
      </c>
      <c r="G196" s="8">
        <v>203.39373600000002</v>
      </c>
      <c r="H196" s="307">
        <v>4.1415427057667001E-2</v>
      </c>
      <c r="I196" s="297"/>
      <c r="J196" s="298"/>
      <c r="K196" s="298"/>
      <c r="L196" s="299"/>
      <c r="M196" s="297"/>
      <c r="N196"/>
      <c r="O196" s="298"/>
      <c r="P196" s="297"/>
    </row>
    <row r="197" spans="1:16" s="1" customFormat="1" x14ac:dyDescent="0.2">
      <c r="A197" s="194" t="s">
        <v>1617</v>
      </c>
      <c r="B197" s="194" t="s">
        <v>1346</v>
      </c>
      <c r="C197" s="194" t="s">
        <v>1618</v>
      </c>
      <c r="D197" s="213">
        <v>957400</v>
      </c>
      <c r="E197" s="195">
        <v>169.26559740000002</v>
      </c>
      <c r="F197" s="195">
        <v>0</v>
      </c>
      <c r="G197" s="8">
        <v>172.79416799999998</v>
      </c>
      <c r="H197" s="307">
        <v>2.0846354216098765E-2</v>
      </c>
      <c r="I197" s="297"/>
      <c r="J197" s="298"/>
      <c r="K197" s="298"/>
      <c r="L197" s="299"/>
      <c r="M197" s="297"/>
      <c r="N197"/>
      <c r="O197" s="298"/>
      <c r="P197" s="297"/>
    </row>
    <row r="198" spans="1:16" s="1" customFormat="1" x14ac:dyDescent="0.2">
      <c r="A198" s="194" t="s">
        <v>816</v>
      </c>
      <c r="B198" s="194" t="s">
        <v>1314</v>
      </c>
      <c r="C198" s="194" t="s">
        <v>1509</v>
      </c>
      <c r="D198" s="213">
        <v>596768</v>
      </c>
      <c r="E198" s="195">
        <v>232.74054752000001</v>
      </c>
      <c r="F198" s="195">
        <v>0</v>
      </c>
      <c r="G198" s="8">
        <v>267.28731000000005</v>
      </c>
      <c r="H198" s="307">
        <v>0.14843465330007161</v>
      </c>
      <c r="I198" s="297"/>
      <c r="J198" s="298"/>
      <c r="K198" s="298"/>
      <c r="L198" s="299"/>
      <c r="M198" s="297"/>
      <c r="N198"/>
      <c r="O198" s="298"/>
      <c r="P198" s="297"/>
    </row>
    <row r="199" spans="1:16" s="1" customFormat="1" x14ac:dyDescent="0.2">
      <c r="A199" s="5" t="s">
        <v>103</v>
      </c>
      <c r="B199" s="6" t="s">
        <v>8</v>
      </c>
      <c r="C199" s="5" t="s">
        <v>36</v>
      </c>
      <c r="D199" s="7">
        <v>352672</v>
      </c>
      <c r="E199" s="214">
        <v>108.88324560000001</v>
      </c>
      <c r="F199" s="8">
        <v>0</v>
      </c>
      <c r="G199" s="8">
        <v>122.3920287</v>
      </c>
      <c r="H199" s="307">
        <v>0.124066682854281</v>
      </c>
      <c r="I199" s="297"/>
      <c r="J199" s="298"/>
      <c r="K199" s="298"/>
      <c r="L199" s="299"/>
      <c r="M199" s="297"/>
      <c r="N199"/>
      <c r="O199" s="298"/>
      <c r="P199" s="297"/>
    </row>
    <row r="200" spans="1:16" s="1" customFormat="1" x14ac:dyDescent="0.2">
      <c r="A200" s="194" t="s">
        <v>103</v>
      </c>
      <c r="B200" s="194" t="s">
        <v>1314</v>
      </c>
      <c r="C200" s="194" t="s">
        <v>1481</v>
      </c>
      <c r="D200" s="213">
        <v>523502</v>
      </c>
      <c r="E200" s="195">
        <v>222.63135200000002</v>
      </c>
      <c r="F200" s="195">
        <v>0</v>
      </c>
      <c r="G200" s="8" t="s">
        <v>1660</v>
      </c>
      <c r="H200" s="307" t="s">
        <v>1661</v>
      </c>
      <c r="I200" s="297"/>
      <c r="J200" s="298"/>
      <c r="K200" s="298"/>
      <c r="L200" s="299"/>
      <c r="M200" s="297"/>
      <c r="N200"/>
      <c r="O200" s="298"/>
      <c r="P200" s="297"/>
    </row>
    <row r="201" spans="1:16" s="1" customFormat="1" x14ac:dyDescent="0.2">
      <c r="A201" s="194" t="s">
        <v>103</v>
      </c>
      <c r="B201" s="194" t="s">
        <v>1314</v>
      </c>
      <c r="C201" s="194" t="s">
        <v>1508</v>
      </c>
      <c r="D201" s="213">
        <v>596758</v>
      </c>
      <c r="E201" s="195">
        <v>219.88694783999998</v>
      </c>
      <c r="F201" s="195">
        <v>0</v>
      </c>
      <c r="G201" s="8">
        <v>230.39397000000002</v>
      </c>
      <c r="H201" s="307">
        <v>4.778374643521565E-2</v>
      </c>
      <c r="I201" s="297"/>
      <c r="J201" s="298"/>
      <c r="K201" s="298"/>
      <c r="L201" s="299"/>
      <c r="M201" s="297"/>
      <c r="N201"/>
      <c r="O201" s="298"/>
      <c r="P201" s="297"/>
    </row>
    <row r="202" spans="1:16" s="1" customFormat="1" x14ac:dyDescent="0.2">
      <c r="A202" s="194" t="s">
        <v>103</v>
      </c>
      <c r="B202" s="194" t="s">
        <v>1614</v>
      </c>
      <c r="C202" s="194" t="s">
        <v>1631</v>
      </c>
      <c r="D202" s="213">
        <v>968071</v>
      </c>
      <c r="E202" s="195">
        <v>213.42996096000002</v>
      </c>
      <c r="F202" s="195">
        <v>0</v>
      </c>
      <c r="G202" s="8">
        <v>223.18956270000001</v>
      </c>
      <c r="H202" s="307">
        <v>4.5727421286597569E-2</v>
      </c>
      <c r="I202" s="297"/>
      <c r="J202" s="298"/>
      <c r="K202" s="298"/>
      <c r="L202" s="299"/>
      <c r="M202" s="297"/>
      <c r="N202"/>
      <c r="O202" s="298"/>
      <c r="P202" s="297"/>
    </row>
    <row r="203" spans="1:16" s="1" customFormat="1" x14ac:dyDescent="0.2">
      <c r="A203" s="194" t="s">
        <v>103</v>
      </c>
      <c r="B203" s="194" t="s">
        <v>1358</v>
      </c>
      <c r="C203" s="194" t="s">
        <v>1585</v>
      </c>
      <c r="D203" s="213">
        <v>983972</v>
      </c>
      <c r="E203" s="195">
        <v>192.26997200000002</v>
      </c>
      <c r="F203" s="195">
        <v>0</v>
      </c>
      <c r="G203" s="8">
        <v>201.58779150000001</v>
      </c>
      <c r="H203" s="307">
        <v>4.8462167040831436E-2</v>
      </c>
      <c r="I203" s="297"/>
      <c r="J203" s="298"/>
      <c r="K203" s="298"/>
      <c r="L203" s="299"/>
      <c r="M203" s="297"/>
      <c r="N203"/>
      <c r="O203" s="298"/>
      <c r="P203" s="297"/>
    </row>
    <row r="204" spans="1:16" s="1" customFormat="1" x14ac:dyDescent="0.2">
      <c r="A204" s="194" t="s">
        <v>1574</v>
      </c>
      <c r="B204" s="194" t="s">
        <v>1346</v>
      </c>
      <c r="C204" s="194" t="s">
        <v>1575</v>
      </c>
      <c r="D204" s="213">
        <v>894840</v>
      </c>
      <c r="E204" s="195">
        <v>197.78186496000004</v>
      </c>
      <c r="F204" s="195">
        <v>0</v>
      </c>
      <c r="G204" s="8">
        <v>203.38613190000001</v>
      </c>
      <c r="H204" s="307">
        <v>2.8335595587256682E-2</v>
      </c>
      <c r="I204" s="297"/>
      <c r="J204" s="298"/>
      <c r="K204" s="298"/>
      <c r="L204" s="299"/>
      <c r="M204" s="297"/>
      <c r="N204"/>
      <c r="O204" s="298"/>
      <c r="P204" s="297"/>
    </row>
    <row r="205" spans="1:16" s="1" customFormat="1" x14ac:dyDescent="0.2">
      <c r="A205" s="194" t="s">
        <v>1574</v>
      </c>
      <c r="B205" s="194" t="s">
        <v>1614</v>
      </c>
      <c r="C205" s="194" t="s">
        <v>1631</v>
      </c>
      <c r="D205" s="213">
        <v>968074</v>
      </c>
      <c r="E205" s="195">
        <v>211.59081380000001</v>
      </c>
      <c r="F205" s="195">
        <v>0</v>
      </c>
      <c r="G205" s="8">
        <v>221.39181360000001</v>
      </c>
      <c r="H205" s="307">
        <v>4.6320535490090353E-2</v>
      </c>
      <c r="I205" s="297"/>
      <c r="J205" s="298"/>
      <c r="K205" s="298"/>
      <c r="L205" s="299"/>
      <c r="M205" s="297"/>
      <c r="N205"/>
      <c r="O205" s="298"/>
      <c r="P205" s="297"/>
    </row>
    <row r="206" spans="1:16" s="1" customFormat="1" x14ac:dyDescent="0.2">
      <c r="A206" s="5" t="s">
        <v>132</v>
      </c>
      <c r="B206" s="6" t="s">
        <v>8</v>
      </c>
      <c r="C206" s="5" t="s">
        <v>110</v>
      </c>
      <c r="D206" s="7">
        <v>607519</v>
      </c>
      <c r="E206" s="214">
        <v>207.88995060000002</v>
      </c>
      <c r="F206" s="8">
        <v>0</v>
      </c>
      <c r="G206" s="8">
        <v>215.99222399999999</v>
      </c>
      <c r="H206" s="307">
        <v>3.8973857931158568E-2</v>
      </c>
      <c r="I206" s="297"/>
      <c r="J206" s="298"/>
      <c r="K206" s="298"/>
      <c r="L206" s="299"/>
      <c r="M206" s="297"/>
      <c r="N206"/>
      <c r="O206" s="298"/>
      <c r="P206" s="297"/>
    </row>
    <row r="207" spans="1:16" s="1" customFormat="1" x14ac:dyDescent="0.2">
      <c r="A207" s="194" t="s">
        <v>1486</v>
      </c>
      <c r="B207" s="194" t="s">
        <v>1314</v>
      </c>
      <c r="C207" s="194" t="s">
        <v>1485</v>
      </c>
      <c r="D207" s="213">
        <v>523509</v>
      </c>
      <c r="E207" s="195">
        <v>240.10979075999995</v>
      </c>
      <c r="F207" s="195">
        <v>0</v>
      </c>
      <c r="G207" s="8" t="s">
        <v>1660</v>
      </c>
      <c r="H207" s="307" t="s">
        <v>1661</v>
      </c>
      <c r="I207" s="297"/>
      <c r="J207" s="298"/>
      <c r="K207" s="298"/>
      <c r="L207" s="299"/>
      <c r="M207" s="297"/>
      <c r="N207"/>
      <c r="O207" s="298"/>
      <c r="P207" s="297"/>
    </row>
    <row r="208" spans="1:16" s="1" customFormat="1" x14ac:dyDescent="0.2">
      <c r="A208" s="194" t="s">
        <v>1486</v>
      </c>
      <c r="B208" s="194" t="s">
        <v>1358</v>
      </c>
      <c r="C208" s="194" t="s">
        <v>1585</v>
      </c>
      <c r="D208" s="213">
        <v>930900</v>
      </c>
      <c r="E208" s="195">
        <v>231.833652</v>
      </c>
      <c r="F208" s="195">
        <v>0</v>
      </c>
      <c r="G208" s="8">
        <v>249.29222849999999</v>
      </c>
      <c r="H208" s="307">
        <v>7.5306480959028296E-2</v>
      </c>
      <c r="I208" s="297"/>
      <c r="J208" s="298"/>
      <c r="K208" s="298"/>
      <c r="L208" s="299"/>
      <c r="M208" s="297"/>
      <c r="N208"/>
      <c r="O208" s="298"/>
      <c r="P208" s="297"/>
    </row>
    <row r="209" spans="1:17" s="1" customFormat="1" x14ac:dyDescent="0.2">
      <c r="A209" s="194" t="s">
        <v>1486</v>
      </c>
      <c r="B209" s="194" t="s">
        <v>1614</v>
      </c>
      <c r="C209" s="194" t="s">
        <v>1631</v>
      </c>
      <c r="D209" s="213">
        <v>968077</v>
      </c>
      <c r="E209" s="195">
        <v>257.58869135999998</v>
      </c>
      <c r="F209" s="195">
        <v>0</v>
      </c>
      <c r="G209" s="8">
        <v>269.08876800000002</v>
      </c>
      <c r="H209" s="307">
        <v>4.4645114578915235E-2</v>
      </c>
      <c r="I209" s="297"/>
      <c r="J209" s="298"/>
      <c r="K209" s="298"/>
      <c r="L209" s="299"/>
      <c r="M209" s="297"/>
      <c r="N209"/>
      <c r="O209" s="298"/>
      <c r="P209" s="297"/>
    </row>
    <row r="210" spans="1:17" s="1" customFormat="1" x14ac:dyDescent="0.2">
      <c r="A210" s="194" t="s">
        <v>1628</v>
      </c>
      <c r="B210" s="194" t="s">
        <v>1310</v>
      </c>
      <c r="C210" s="194" t="s">
        <v>1625</v>
      </c>
      <c r="D210" s="213">
        <v>957927</v>
      </c>
      <c r="E210" s="195">
        <v>189.51674688</v>
      </c>
      <c r="F210" s="195">
        <v>0</v>
      </c>
      <c r="G210" s="8">
        <v>193.49245439999999</v>
      </c>
      <c r="H210" s="307">
        <v>2.0978132990628853E-2</v>
      </c>
      <c r="I210" s="297"/>
      <c r="J210" s="298"/>
      <c r="K210" s="298"/>
      <c r="L210" s="299"/>
      <c r="M210" s="297"/>
      <c r="N210"/>
      <c r="O210" s="298"/>
      <c r="P210" s="297"/>
    </row>
    <row r="211" spans="1:17" s="1" customFormat="1" x14ac:dyDescent="0.2">
      <c r="A211" s="5" t="s">
        <v>270</v>
      </c>
      <c r="B211" s="6" t="s">
        <v>12</v>
      </c>
      <c r="C211" s="5" t="s">
        <v>170</v>
      </c>
      <c r="D211" s="7">
        <v>714604</v>
      </c>
      <c r="E211" s="214">
        <v>261.89447039999993</v>
      </c>
      <c r="F211" s="8">
        <v>0</v>
      </c>
      <c r="G211" s="8">
        <v>278.99354880000004</v>
      </c>
      <c r="H211" s="307">
        <v>6.5289955812675743E-2</v>
      </c>
      <c r="I211" s="297"/>
      <c r="J211" s="298"/>
      <c r="K211" s="298"/>
      <c r="L211" s="299"/>
      <c r="M211" s="297"/>
      <c r="N211"/>
      <c r="O211" s="298"/>
      <c r="P211" s="297"/>
    </row>
    <row r="212" spans="1:17" s="1" customFormat="1" x14ac:dyDescent="0.2">
      <c r="A212" s="194" t="s">
        <v>270</v>
      </c>
      <c r="B212" s="194" t="s">
        <v>1291</v>
      </c>
      <c r="C212" s="194" t="s">
        <v>1389</v>
      </c>
      <c r="D212" s="213">
        <v>941819</v>
      </c>
      <c r="E212" s="195">
        <v>236.42698016</v>
      </c>
      <c r="F212" s="195">
        <v>0</v>
      </c>
      <c r="G212" s="8">
        <v>247.50911520000002</v>
      </c>
      <c r="H212" s="307">
        <v>4.6873394197651568E-2</v>
      </c>
      <c r="I212" s="297"/>
      <c r="J212" s="298"/>
      <c r="K212" s="298"/>
      <c r="L212" s="299"/>
      <c r="M212" s="297"/>
      <c r="N212"/>
      <c r="O212" s="298"/>
      <c r="P212" s="297"/>
    </row>
    <row r="213" spans="1:17" s="1" customFormat="1" x14ac:dyDescent="0.2">
      <c r="A213" s="5" t="s">
        <v>265</v>
      </c>
      <c r="B213" s="6" t="s">
        <v>12</v>
      </c>
      <c r="C213" s="5" t="s">
        <v>170</v>
      </c>
      <c r="D213" s="7">
        <v>712989</v>
      </c>
      <c r="E213" s="214">
        <v>287.98552619999992</v>
      </c>
      <c r="F213" s="8">
        <v>0</v>
      </c>
      <c r="G213" s="8">
        <v>306.89685000000003</v>
      </c>
      <c r="H213" s="307">
        <v>6.566761895827565E-2</v>
      </c>
      <c r="J213" s="297"/>
      <c r="K213" s="298"/>
      <c r="L213" s="298"/>
      <c r="M213" s="299"/>
      <c r="N213" s="297"/>
      <c r="O213"/>
      <c r="P213" s="298"/>
      <c r="Q213" s="297"/>
    </row>
    <row r="214" spans="1:17" s="1" customFormat="1" x14ac:dyDescent="0.2">
      <c r="A214" s="194" t="s">
        <v>265</v>
      </c>
      <c r="B214" s="194" t="s">
        <v>1291</v>
      </c>
      <c r="C214" s="194" t="s">
        <v>1389</v>
      </c>
      <c r="D214" s="213">
        <v>941823</v>
      </c>
      <c r="E214" s="195">
        <v>298.98639503999993</v>
      </c>
      <c r="F214" s="195">
        <v>0</v>
      </c>
      <c r="G214" s="8">
        <v>311.41276920000001</v>
      </c>
      <c r="H214" s="307">
        <v>4.1561670919299243E-2</v>
      </c>
      <c r="J214" s="297"/>
      <c r="K214" s="298"/>
      <c r="L214" s="298"/>
      <c r="M214" s="299"/>
      <c r="N214" s="297"/>
      <c r="O214"/>
      <c r="P214" s="298"/>
    </row>
    <row r="215" spans="1:17" s="1" customFormat="1" x14ac:dyDescent="0.2">
      <c r="A215" s="5" t="s">
        <v>254</v>
      </c>
      <c r="B215" s="6" t="s">
        <v>12</v>
      </c>
      <c r="C215" s="5" t="s">
        <v>170</v>
      </c>
      <c r="D215" s="7">
        <v>712988</v>
      </c>
      <c r="E215" s="214">
        <v>253.78706159999999</v>
      </c>
      <c r="F215" s="8">
        <v>0</v>
      </c>
      <c r="G215" s="8">
        <v>270.89563319999996</v>
      </c>
      <c r="H215" s="307">
        <v>6.7413096208053414E-2</v>
      </c>
      <c r="I215" s="297"/>
      <c r="J215" s="298"/>
      <c r="K215" s="298"/>
      <c r="L215" s="299"/>
      <c r="M215" s="297"/>
      <c r="N215"/>
      <c r="O215" s="298"/>
      <c r="P215" s="297"/>
    </row>
    <row r="216" spans="1:17" s="1" customFormat="1" x14ac:dyDescent="0.2">
      <c r="A216" s="194" t="s">
        <v>1527</v>
      </c>
      <c r="B216" s="194" t="s">
        <v>12</v>
      </c>
      <c r="C216" s="194" t="s">
        <v>1528</v>
      </c>
      <c r="D216" s="213">
        <v>637399</v>
      </c>
      <c r="E216" s="195">
        <v>311.86957823999995</v>
      </c>
      <c r="F216" s="195">
        <v>0</v>
      </c>
      <c r="G216" s="8">
        <v>324.88741800000003</v>
      </c>
      <c r="H216" s="307">
        <v>4.1741294016122865E-2</v>
      </c>
      <c r="I216" s="297"/>
      <c r="J216" s="298"/>
      <c r="K216" s="298"/>
      <c r="L216" s="299"/>
      <c r="M216" s="297"/>
      <c r="N216"/>
      <c r="O216" s="298"/>
      <c r="P216" s="297"/>
    </row>
    <row r="217" spans="1:17" s="1" customFormat="1" x14ac:dyDescent="0.2">
      <c r="A217" s="194" t="s">
        <v>824</v>
      </c>
      <c r="B217" s="194" t="s">
        <v>1314</v>
      </c>
      <c r="C217" s="194" t="s">
        <v>1509</v>
      </c>
      <c r="D217" s="213">
        <v>596787</v>
      </c>
      <c r="E217" s="195">
        <v>261.27900363999993</v>
      </c>
      <c r="F217" s="195">
        <v>0</v>
      </c>
      <c r="G217" s="8">
        <v>272.69512379999998</v>
      </c>
      <c r="H217" s="307">
        <v>4.369321683318117E-2</v>
      </c>
      <c r="I217" s="297"/>
      <c r="J217" s="298"/>
      <c r="K217" s="298"/>
      <c r="L217" s="299"/>
      <c r="M217" s="297"/>
      <c r="N217"/>
      <c r="O217" s="298"/>
      <c r="P217" s="297"/>
    </row>
    <row r="218" spans="1:17" s="1" customFormat="1" x14ac:dyDescent="0.2">
      <c r="A218" s="194" t="s">
        <v>824</v>
      </c>
      <c r="B218" s="194" t="s">
        <v>1291</v>
      </c>
      <c r="C218" s="194" t="s">
        <v>1367</v>
      </c>
      <c r="D218" s="213">
        <v>853437</v>
      </c>
      <c r="E218" s="195">
        <v>251.15102999999996</v>
      </c>
      <c r="F218" s="195">
        <v>0</v>
      </c>
      <c r="G218" s="8">
        <v>261.8964828</v>
      </c>
      <c r="H218" s="307">
        <v>4.2784824732751602E-2</v>
      </c>
      <c r="I218" s="297"/>
      <c r="J218" s="298"/>
      <c r="K218" s="298"/>
      <c r="L218" s="299"/>
      <c r="M218" s="297"/>
      <c r="N218"/>
      <c r="O218" s="298"/>
      <c r="P218" s="297"/>
    </row>
    <row r="219" spans="1:17" s="1" customFormat="1" x14ac:dyDescent="0.2">
      <c r="A219" s="194" t="s">
        <v>1613</v>
      </c>
      <c r="B219" s="194" t="s">
        <v>22</v>
      </c>
      <c r="C219" s="194" t="s">
        <v>1606</v>
      </c>
      <c r="D219" s="213">
        <v>949275</v>
      </c>
      <c r="E219" s="195">
        <v>273.23031607999997</v>
      </c>
      <c r="F219" s="195">
        <v>0</v>
      </c>
      <c r="G219" s="8">
        <v>285.2944056</v>
      </c>
      <c r="H219" s="307">
        <v>4.4153554016559994E-2</v>
      </c>
      <c r="I219" s="297"/>
      <c r="J219" s="298"/>
      <c r="K219" s="298"/>
      <c r="L219" s="299"/>
      <c r="M219" s="297"/>
      <c r="N219"/>
      <c r="O219" s="298"/>
      <c r="P219" s="297"/>
    </row>
    <row r="220" spans="1:17" s="1" customFormat="1" x14ac:dyDescent="0.2">
      <c r="A220" s="194" t="s">
        <v>1636</v>
      </c>
      <c r="B220" s="194" t="s">
        <v>1614</v>
      </c>
      <c r="C220" s="194" t="s">
        <v>1631</v>
      </c>
      <c r="D220" s="213">
        <v>968086</v>
      </c>
      <c r="E220" s="195">
        <v>285.18605280000003</v>
      </c>
      <c r="F220" s="195">
        <v>0</v>
      </c>
      <c r="G220" s="8">
        <v>296.99550720000002</v>
      </c>
      <c r="H220" s="307">
        <v>4.1409649188846979E-2</v>
      </c>
      <c r="I220" s="297"/>
      <c r="J220" s="298"/>
      <c r="K220" s="298"/>
      <c r="L220" s="299"/>
      <c r="M220" s="297"/>
      <c r="N220"/>
      <c r="O220" s="298"/>
      <c r="P220" s="297"/>
    </row>
    <row r="221" spans="1:17" s="1" customFormat="1" x14ac:dyDescent="0.2">
      <c r="A221" s="5" t="s">
        <v>249</v>
      </c>
      <c r="B221" s="6" t="s">
        <v>12</v>
      </c>
      <c r="C221" s="5" t="s">
        <v>170</v>
      </c>
      <c r="D221" s="7">
        <v>706611</v>
      </c>
      <c r="E221" s="214">
        <v>255.58640639999999</v>
      </c>
      <c r="F221" s="8">
        <v>0</v>
      </c>
      <c r="G221" s="8">
        <v>272.69411309999998</v>
      </c>
      <c r="H221" s="307">
        <v>6.6935119676223884E-2</v>
      </c>
      <c r="I221" s="297"/>
      <c r="J221" s="298"/>
      <c r="K221" s="298"/>
      <c r="L221" s="299"/>
      <c r="M221" s="297"/>
      <c r="N221"/>
      <c r="O221" s="298"/>
      <c r="P221" s="297"/>
    </row>
    <row r="222" spans="1:17" s="1" customFormat="1" x14ac:dyDescent="0.2">
      <c r="A222" s="194" t="s">
        <v>1650</v>
      </c>
      <c r="B222" s="194" t="s">
        <v>1358</v>
      </c>
      <c r="C222" s="194" t="s">
        <v>1363</v>
      </c>
      <c r="D222" s="213">
        <v>989524</v>
      </c>
      <c r="E222" s="195">
        <v>289.78857543999999</v>
      </c>
      <c r="F222" s="195">
        <v>0</v>
      </c>
      <c r="G222" s="8">
        <v>301.48804799999999</v>
      </c>
      <c r="H222" s="307">
        <v>4.0372442365045377E-2</v>
      </c>
      <c r="I222" s="297"/>
      <c r="J222" s="298"/>
      <c r="K222" s="298"/>
      <c r="L222" s="299"/>
      <c r="M222" s="297"/>
      <c r="N222"/>
      <c r="O222" s="298"/>
      <c r="P222" s="297"/>
    </row>
    <row r="223" spans="1:17" s="1" customFormat="1" x14ac:dyDescent="0.2">
      <c r="A223" s="194" t="s">
        <v>1584</v>
      </c>
      <c r="B223" s="194" t="s">
        <v>1358</v>
      </c>
      <c r="C223" s="194" t="s">
        <v>1585</v>
      </c>
      <c r="D223" s="213">
        <v>930891</v>
      </c>
      <c r="E223" s="195">
        <v>210.67532640000002</v>
      </c>
      <c r="F223" s="195">
        <v>0</v>
      </c>
      <c r="G223" s="8">
        <v>220.48838279999998</v>
      </c>
      <c r="H223" s="307">
        <v>4.6579049230322987E-2</v>
      </c>
      <c r="I223" s="297"/>
      <c r="J223" s="298"/>
      <c r="K223" s="298"/>
      <c r="L223" s="299"/>
      <c r="M223" s="297"/>
      <c r="N223"/>
      <c r="O223" s="298"/>
      <c r="P223" s="297"/>
    </row>
    <row r="224" spans="1:17" s="1" customFormat="1" x14ac:dyDescent="0.2">
      <c r="A224" s="194" t="s">
        <v>819</v>
      </c>
      <c r="B224" s="194" t="s">
        <v>1314</v>
      </c>
      <c r="C224" s="194" t="s">
        <v>1481</v>
      </c>
      <c r="D224" s="213">
        <v>523516</v>
      </c>
      <c r="E224" s="195">
        <v>229.98806208000002</v>
      </c>
      <c r="F224" s="195">
        <v>0</v>
      </c>
      <c r="G224" s="8">
        <v>237.5887626</v>
      </c>
      <c r="H224" s="307">
        <v>3.3048239335814376E-2</v>
      </c>
      <c r="I224" s="297"/>
      <c r="J224" s="298"/>
      <c r="K224" s="298"/>
      <c r="L224" s="299"/>
      <c r="M224" s="297"/>
      <c r="N224"/>
      <c r="O224" s="298"/>
      <c r="P224" s="297"/>
    </row>
    <row r="225" spans="1:16" s="1" customFormat="1" x14ac:dyDescent="0.2">
      <c r="A225" s="194" t="s">
        <v>819</v>
      </c>
      <c r="B225" s="194" t="s">
        <v>1314</v>
      </c>
      <c r="C225" s="194" t="s">
        <v>1508</v>
      </c>
      <c r="D225" s="213">
        <v>596780</v>
      </c>
      <c r="E225" s="195">
        <v>248.40075256</v>
      </c>
      <c r="F225" s="195">
        <v>0</v>
      </c>
      <c r="G225" s="8">
        <v>259.18744499999997</v>
      </c>
      <c r="H225" s="307">
        <v>4.3424556201352466E-2</v>
      </c>
      <c r="I225" s="297"/>
      <c r="J225" s="298"/>
      <c r="K225" s="298"/>
      <c r="L225" s="299"/>
      <c r="M225" s="297"/>
      <c r="N225"/>
      <c r="O225" s="298"/>
      <c r="P225" s="297"/>
    </row>
    <row r="226" spans="1:16" s="1" customFormat="1" x14ac:dyDescent="0.2">
      <c r="A226" s="194" t="s">
        <v>819</v>
      </c>
      <c r="B226" s="194" t="s">
        <v>1291</v>
      </c>
      <c r="C226" s="194" t="s">
        <v>1366</v>
      </c>
      <c r="D226" s="213">
        <v>853430</v>
      </c>
      <c r="E226" s="195">
        <v>221.69699448</v>
      </c>
      <c r="F226" s="195">
        <v>0</v>
      </c>
      <c r="G226" s="8">
        <v>232.18275600000001</v>
      </c>
      <c r="H226" s="307">
        <v>4.7297716167036111E-2</v>
      </c>
      <c r="I226" s="297"/>
      <c r="J226" s="298"/>
      <c r="K226" s="298"/>
      <c r="L226" s="299"/>
      <c r="M226" s="297"/>
      <c r="N226"/>
      <c r="O226" s="298"/>
      <c r="P226" s="297"/>
    </row>
    <row r="227" spans="1:16" s="1" customFormat="1" x14ac:dyDescent="0.2">
      <c r="A227" s="194" t="s">
        <v>819</v>
      </c>
      <c r="B227" s="194" t="s">
        <v>1614</v>
      </c>
      <c r="C227" s="194" t="s">
        <v>1631</v>
      </c>
      <c r="D227" s="213">
        <v>968083</v>
      </c>
      <c r="E227" s="195">
        <v>234.59338152000004</v>
      </c>
      <c r="F227" s="195">
        <v>0</v>
      </c>
      <c r="G227" s="8">
        <v>251.08722</v>
      </c>
      <c r="H227" s="307">
        <v>7.0308200398201764E-2</v>
      </c>
      <c r="I227" s="297"/>
      <c r="J227" s="298"/>
      <c r="K227" s="298"/>
      <c r="L227" s="299"/>
      <c r="M227" s="297"/>
      <c r="N227"/>
      <c r="O227" s="298"/>
      <c r="P227" s="297"/>
    </row>
    <row r="228" spans="1:16" s="1" customFormat="1" x14ac:dyDescent="0.2">
      <c r="A228" s="194" t="s">
        <v>1622</v>
      </c>
      <c r="B228" s="194" t="s">
        <v>1346</v>
      </c>
      <c r="C228" s="194" t="s">
        <v>1618</v>
      </c>
      <c r="D228" s="213">
        <v>957408</v>
      </c>
      <c r="E228" s="195">
        <v>152.70648336000005</v>
      </c>
      <c r="F228" s="195">
        <v>0</v>
      </c>
      <c r="G228" s="8">
        <v>169.194816</v>
      </c>
      <c r="H228" s="307">
        <v>0.10797401837307262</v>
      </c>
      <c r="I228" s="297"/>
      <c r="J228" s="298"/>
      <c r="K228" s="298"/>
      <c r="L228" s="299"/>
      <c r="M228" s="297"/>
      <c r="N228"/>
      <c r="O228" s="298"/>
      <c r="P228" s="297"/>
    </row>
    <row r="229" spans="1:16" s="1" customFormat="1" x14ac:dyDescent="0.2">
      <c r="A229" s="5" t="s">
        <v>208</v>
      </c>
      <c r="B229" s="6" t="s">
        <v>12</v>
      </c>
      <c r="C229" s="5" t="s">
        <v>170</v>
      </c>
      <c r="D229" s="7">
        <v>711313</v>
      </c>
      <c r="E229" s="214">
        <v>203.38878780000002</v>
      </c>
      <c r="F229" s="8">
        <v>0</v>
      </c>
      <c r="G229" s="8">
        <v>217.7898921</v>
      </c>
      <c r="H229" s="307">
        <v>7.0805792471515902E-2</v>
      </c>
      <c r="I229" s="297"/>
      <c r="J229" s="298"/>
      <c r="K229" s="298"/>
      <c r="L229" s="299"/>
      <c r="M229" s="297"/>
      <c r="N229"/>
      <c r="O229" s="298"/>
      <c r="P229" s="297"/>
    </row>
    <row r="230" spans="1:16" s="1" customFormat="1" x14ac:dyDescent="0.2">
      <c r="A230" s="194" t="s">
        <v>1586</v>
      </c>
      <c r="B230" s="194" t="s">
        <v>1358</v>
      </c>
      <c r="C230" s="194" t="s">
        <v>1585</v>
      </c>
      <c r="D230" s="213">
        <v>930892</v>
      </c>
      <c r="E230" s="195">
        <v>214.35410003999999</v>
      </c>
      <c r="F230" s="195">
        <v>0</v>
      </c>
      <c r="G230" s="8">
        <v>224.09095679999999</v>
      </c>
      <c r="H230" s="307">
        <v>4.5424168505211839E-2</v>
      </c>
      <c r="I230" s="297"/>
      <c r="J230" s="298"/>
      <c r="K230" s="298"/>
      <c r="L230" s="299"/>
      <c r="M230" s="297"/>
      <c r="N230"/>
      <c r="O230" s="298"/>
      <c r="P230" s="297"/>
    </row>
    <row r="231" spans="1:16" s="1" customFormat="1" x14ac:dyDescent="0.2">
      <c r="A231" s="5" t="s">
        <v>178</v>
      </c>
      <c r="B231" s="6" t="s">
        <v>8</v>
      </c>
      <c r="C231" s="5" t="s">
        <v>18</v>
      </c>
      <c r="D231" s="7">
        <v>664661</v>
      </c>
      <c r="E231" s="214">
        <v>193.4849385</v>
      </c>
      <c r="F231" s="8">
        <v>0</v>
      </c>
      <c r="G231" s="8">
        <v>206.98609860000002</v>
      </c>
      <c r="H231" s="307">
        <v>6.9778868601702668E-2</v>
      </c>
      <c r="I231" s="297"/>
      <c r="J231" s="298"/>
      <c r="K231" s="298"/>
      <c r="L231" s="299"/>
      <c r="M231" s="297"/>
      <c r="N231"/>
      <c r="O231" s="298"/>
      <c r="P231" s="297"/>
    </row>
    <row r="232" spans="1:16" s="1" customFormat="1" x14ac:dyDescent="0.2">
      <c r="A232" s="5" t="s">
        <v>178</v>
      </c>
      <c r="B232" s="6" t="s">
        <v>8</v>
      </c>
      <c r="C232" s="5" t="s">
        <v>31</v>
      </c>
      <c r="D232" s="7">
        <v>715748</v>
      </c>
      <c r="E232" s="214">
        <v>154.78967160000002</v>
      </c>
      <c r="F232" s="8">
        <v>0</v>
      </c>
      <c r="G232" s="8">
        <v>161.99360010000001</v>
      </c>
      <c r="H232" s="307">
        <v>4.6540111013453359E-2</v>
      </c>
      <c r="I232" s="297"/>
      <c r="J232" s="298"/>
      <c r="K232" s="298"/>
      <c r="L232" s="299"/>
      <c r="M232" s="297"/>
      <c r="N232"/>
      <c r="O232" s="298"/>
      <c r="P232" s="297"/>
    </row>
    <row r="233" spans="1:16" s="4" customFormat="1" x14ac:dyDescent="0.2">
      <c r="A233" s="194" t="s">
        <v>1487</v>
      </c>
      <c r="B233" s="194" t="s">
        <v>1314</v>
      </c>
      <c r="C233" s="194" t="s">
        <v>1481</v>
      </c>
      <c r="D233" s="213">
        <v>523512</v>
      </c>
      <c r="E233" s="195">
        <v>237.34773271999998</v>
      </c>
      <c r="F233" s="195">
        <v>0</v>
      </c>
      <c r="G233" s="8">
        <v>248.38813439999998</v>
      </c>
      <c r="H233" s="307">
        <v>4.6515724222335027E-2</v>
      </c>
      <c r="I233" s="297"/>
      <c r="J233" s="298"/>
      <c r="K233" s="298"/>
      <c r="L233" s="299"/>
      <c r="M233" s="297"/>
      <c r="N233"/>
      <c r="O233" s="298"/>
      <c r="P233" s="297"/>
    </row>
    <row r="234" spans="1:16" s="1" customFormat="1" x14ac:dyDescent="0.2">
      <c r="A234" s="194" t="s">
        <v>1487</v>
      </c>
      <c r="B234" s="194" t="s">
        <v>1314</v>
      </c>
      <c r="C234" s="194" t="s">
        <v>1508</v>
      </c>
      <c r="D234" s="213">
        <v>596772</v>
      </c>
      <c r="E234" s="195">
        <v>251.15461799999994</v>
      </c>
      <c r="F234" s="195">
        <v>0</v>
      </c>
      <c r="G234" s="8">
        <v>261.88928010000001</v>
      </c>
      <c r="H234" s="307">
        <v>4.274124913761318E-2</v>
      </c>
      <c r="I234" s="297"/>
      <c r="J234" s="298"/>
      <c r="K234" s="298"/>
      <c r="L234" s="299"/>
      <c r="M234" s="297"/>
      <c r="N234"/>
      <c r="O234" s="298"/>
      <c r="P234" s="297"/>
    </row>
    <row r="235" spans="1:16" s="1" customFormat="1" x14ac:dyDescent="0.2">
      <c r="A235" s="194" t="s">
        <v>1487</v>
      </c>
      <c r="B235" s="194" t="s">
        <v>22</v>
      </c>
      <c r="C235" s="194" t="s">
        <v>1606</v>
      </c>
      <c r="D235" s="213">
        <v>949265</v>
      </c>
      <c r="E235" s="195">
        <v>254.83005479999997</v>
      </c>
      <c r="F235" s="195">
        <v>0</v>
      </c>
      <c r="G235" s="8">
        <v>266.39350469999999</v>
      </c>
      <c r="H235" s="307">
        <v>4.5377104003981969E-2</v>
      </c>
      <c r="I235" s="297"/>
      <c r="J235" s="298"/>
      <c r="K235" s="298"/>
      <c r="L235" s="299"/>
      <c r="M235" s="297"/>
      <c r="N235"/>
      <c r="O235" s="298"/>
      <c r="P235" s="297"/>
    </row>
    <row r="236" spans="1:16" s="1" customFormat="1" x14ac:dyDescent="0.2">
      <c r="A236" s="194" t="s">
        <v>1487</v>
      </c>
      <c r="B236" s="194" t="s">
        <v>1614</v>
      </c>
      <c r="C236" s="194" t="s">
        <v>1631</v>
      </c>
      <c r="D236" s="213">
        <v>968080</v>
      </c>
      <c r="E236" s="195">
        <v>238.27026087999997</v>
      </c>
      <c r="F236" s="195">
        <v>0</v>
      </c>
      <c r="G236" s="8">
        <v>249.29354880000002</v>
      </c>
      <c r="H236" s="307">
        <v>4.6263800943046419E-2</v>
      </c>
      <c r="I236" s="297"/>
      <c r="J236" s="298"/>
      <c r="K236" s="298"/>
      <c r="L236" s="299"/>
      <c r="M236" s="297"/>
      <c r="N236"/>
      <c r="O236" s="298"/>
      <c r="P236" s="297"/>
    </row>
    <row r="237" spans="1:16" s="1" customFormat="1" x14ac:dyDescent="0.2">
      <c r="A237" s="194" t="s">
        <v>1645</v>
      </c>
      <c r="B237" s="194" t="s">
        <v>1358</v>
      </c>
      <c r="C237" s="194" t="s">
        <v>1363</v>
      </c>
      <c r="D237" s="213">
        <v>989518</v>
      </c>
      <c r="E237" s="195">
        <v>275.99050928000003</v>
      </c>
      <c r="F237" s="195">
        <v>0</v>
      </c>
      <c r="G237" s="8">
        <v>287.9944893</v>
      </c>
      <c r="H237" s="307">
        <v>4.3494176851645291E-2</v>
      </c>
      <c r="I237" s="297"/>
      <c r="J237" s="298"/>
      <c r="K237" s="298"/>
      <c r="L237" s="299"/>
      <c r="M237" s="297"/>
      <c r="N237"/>
      <c r="O237" s="298"/>
      <c r="P237" s="297"/>
    </row>
    <row r="238" spans="1:16" s="1" customFormat="1" x14ac:dyDescent="0.2">
      <c r="A238" s="194" t="s">
        <v>1619</v>
      </c>
      <c r="B238" s="194" t="s">
        <v>1346</v>
      </c>
      <c r="C238" s="194" t="s">
        <v>1618</v>
      </c>
      <c r="D238" s="213">
        <v>957401</v>
      </c>
      <c r="E238" s="195">
        <v>151.78259544000002</v>
      </c>
      <c r="F238" s="195">
        <v>0</v>
      </c>
      <c r="G238" s="8">
        <v>155.693376</v>
      </c>
      <c r="H238" s="307">
        <v>2.5765671937965494E-2</v>
      </c>
      <c r="I238" s="297"/>
      <c r="J238" s="298"/>
      <c r="K238" s="298"/>
      <c r="L238" s="299"/>
      <c r="M238" s="297"/>
      <c r="N238"/>
      <c r="O238" s="298"/>
      <c r="P238" s="297"/>
    </row>
    <row r="239" spans="1:16" s="1" customFormat="1" x14ac:dyDescent="0.2">
      <c r="A239" s="194" t="s">
        <v>183</v>
      </c>
      <c r="B239" s="194" t="s">
        <v>1314</v>
      </c>
      <c r="C239" s="194" t="s">
        <v>1481</v>
      </c>
      <c r="D239" s="213">
        <v>523513</v>
      </c>
      <c r="E239" s="195">
        <v>265.86696635999999</v>
      </c>
      <c r="F239" s="195">
        <v>0</v>
      </c>
      <c r="G239" s="8">
        <v>277.19430210000002</v>
      </c>
      <c r="H239" s="307">
        <v>4.2605276973981504E-2</v>
      </c>
      <c r="I239" s="297"/>
      <c r="J239" s="298"/>
      <c r="K239" s="298"/>
      <c r="L239" s="299"/>
      <c r="M239" s="297"/>
      <c r="N239"/>
      <c r="O239" s="298"/>
      <c r="P239" s="297"/>
    </row>
    <row r="240" spans="1:16" s="1" customFormat="1" x14ac:dyDescent="0.2">
      <c r="A240" s="194" t="s">
        <v>183</v>
      </c>
      <c r="B240" s="194" t="s">
        <v>1314</v>
      </c>
      <c r="C240" s="194" t="s">
        <v>1508</v>
      </c>
      <c r="D240" s="213">
        <v>596773</v>
      </c>
      <c r="E240" s="195">
        <v>268.6441676</v>
      </c>
      <c r="F240" s="195">
        <v>0</v>
      </c>
      <c r="G240" s="8">
        <v>279.89439479999999</v>
      </c>
      <c r="H240" s="307">
        <v>4.187780177960574E-2</v>
      </c>
      <c r="I240" s="297"/>
      <c r="J240" s="298"/>
      <c r="K240" s="298"/>
      <c r="L240" s="299"/>
      <c r="M240" s="297"/>
      <c r="N240"/>
      <c r="O240" s="298"/>
      <c r="P240" s="297"/>
    </row>
    <row r="241" spans="1:16" s="1" customFormat="1" x14ac:dyDescent="0.2">
      <c r="A241" s="5" t="s">
        <v>183</v>
      </c>
      <c r="B241" s="6" t="s">
        <v>8</v>
      </c>
      <c r="C241" s="5" t="s">
        <v>110</v>
      </c>
      <c r="D241" s="7">
        <v>607516</v>
      </c>
      <c r="E241" s="214">
        <v>177.29453430000001</v>
      </c>
      <c r="F241" s="8">
        <v>0</v>
      </c>
      <c r="G241" s="8">
        <v>185.38605269999999</v>
      </c>
      <c r="H241" s="307">
        <v>4.5638848551914912E-2</v>
      </c>
      <c r="I241" s="297"/>
      <c r="J241" s="298"/>
      <c r="K241" s="298"/>
      <c r="L241" s="299"/>
      <c r="M241" s="297"/>
      <c r="N241"/>
      <c r="O241" s="298"/>
      <c r="P241" s="297"/>
    </row>
    <row r="242" spans="1:16" s="1" customFormat="1" x14ac:dyDescent="0.2">
      <c r="A242" s="194" t="s">
        <v>183</v>
      </c>
      <c r="B242" s="194" t="s">
        <v>1358</v>
      </c>
      <c r="C242" s="194" t="s">
        <v>1585</v>
      </c>
      <c r="D242" s="213">
        <v>930894</v>
      </c>
      <c r="E242" s="195">
        <v>227.22699120000001</v>
      </c>
      <c r="F242" s="195">
        <v>0</v>
      </c>
      <c r="G242" s="8">
        <v>242.98682580000002</v>
      </c>
      <c r="H242" s="307">
        <v>6.9357229600107484E-2</v>
      </c>
      <c r="I242" s="297"/>
      <c r="J242" s="298"/>
      <c r="K242" s="298"/>
      <c r="L242" s="299"/>
      <c r="M242" s="297"/>
      <c r="N242"/>
      <c r="O242" s="298"/>
      <c r="P242" s="297"/>
    </row>
    <row r="243" spans="1:16" s="1" customFormat="1" x14ac:dyDescent="0.2">
      <c r="A243" s="194" t="s">
        <v>183</v>
      </c>
      <c r="B243" s="194" t="s">
        <v>1614</v>
      </c>
      <c r="C243" s="194" t="s">
        <v>1631</v>
      </c>
      <c r="D243" s="213">
        <v>968081</v>
      </c>
      <c r="E243" s="195">
        <v>252.06729295999992</v>
      </c>
      <c r="F243" s="195">
        <v>0</v>
      </c>
      <c r="G243" s="8">
        <v>262.7975232</v>
      </c>
      <c r="H243" s="307">
        <v>4.2568911317276067E-2</v>
      </c>
      <c r="I243" s="297"/>
      <c r="J243" s="298"/>
      <c r="K243" s="298"/>
      <c r="L243" s="299"/>
      <c r="M243" s="297"/>
      <c r="N243"/>
      <c r="O243" s="298"/>
      <c r="P243" s="297"/>
    </row>
    <row r="244" spans="1:16" s="1" customFormat="1" x14ac:dyDescent="0.2">
      <c r="A244" s="194" t="s">
        <v>105</v>
      </c>
      <c r="B244" s="194" t="s">
        <v>1314</v>
      </c>
      <c r="C244" s="194" t="s">
        <v>1481</v>
      </c>
      <c r="D244" s="213">
        <v>523503</v>
      </c>
      <c r="E244" s="195">
        <v>224.46878980000002</v>
      </c>
      <c r="F244" s="195">
        <v>0</v>
      </c>
      <c r="G244" s="8">
        <v>234.89061300000003</v>
      </c>
      <c r="H244" s="307">
        <v>4.6428829635005255E-2</v>
      </c>
      <c r="I244" s="297"/>
      <c r="J244" s="298"/>
      <c r="K244" s="298"/>
      <c r="L244" s="299"/>
      <c r="M244" s="297"/>
      <c r="N244"/>
      <c r="O244" s="298"/>
      <c r="P244" s="297"/>
    </row>
    <row r="245" spans="1:16" s="1" customFormat="1" x14ac:dyDescent="0.2">
      <c r="A245" s="194" t="s">
        <v>105</v>
      </c>
      <c r="B245" s="194" t="s">
        <v>1314</v>
      </c>
      <c r="C245" s="194" t="s">
        <v>1508</v>
      </c>
      <c r="D245" s="213">
        <v>596759</v>
      </c>
      <c r="E245" s="195">
        <v>199.63294728000002</v>
      </c>
      <c r="F245" s="195">
        <v>0</v>
      </c>
      <c r="G245" s="8">
        <v>230.394204</v>
      </c>
      <c r="H245" s="307">
        <v>0.15408907767541513</v>
      </c>
      <c r="I245" s="297"/>
      <c r="J245" s="298"/>
      <c r="K245" s="298"/>
      <c r="L245" s="299"/>
      <c r="M245" s="297"/>
      <c r="N245"/>
      <c r="O245" s="298"/>
      <c r="P245" s="297"/>
    </row>
    <row r="246" spans="1:16" s="1" customFormat="1" x14ac:dyDescent="0.2">
      <c r="A246" s="5" t="s">
        <v>105</v>
      </c>
      <c r="B246" s="6" t="s">
        <v>8</v>
      </c>
      <c r="C246" s="5" t="s">
        <v>32</v>
      </c>
      <c r="D246" s="7">
        <v>664659</v>
      </c>
      <c r="E246" s="214">
        <v>175.49433359999998</v>
      </c>
      <c r="F246" s="8">
        <v>0</v>
      </c>
      <c r="G246" s="8">
        <v>188.09208000000001</v>
      </c>
      <c r="H246" s="307">
        <v>7.1784348483374824E-2</v>
      </c>
      <c r="I246" s="297"/>
      <c r="J246" s="298"/>
      <c r="K246" s="298"/>
      <c r="L246" s="299"/>
      <c r="M246" s="297"/>
      <c r="N246"/>
      <c r="O246" s="298"/>
      <c r="P246" s="297"/>
    </row>
    <row r="247" spans="1:16" s="1" customFormat="1" x14ac:dyDescent="0.2">
      <c r="A247" s="194" t="s">
        <v>105</v>
      </c>
      <c r="B247" s="194" t="s">
        <v>20</v>
      </c>
      <c r="C247" s="194" t="s">
        <v>1556</v>
      </c>
      <c r="D247" s="213">
        <v>828469</v>
      </c>
      <c r="E247" s="195">
        <v>157.30182080000003</v>
      </c>
      <c r="F247" s="195">
        <v>0</v>
      </c>
      <c r="G247" s="8">
        <v>170.99121059999999</v>
      </c>
      <c r="H247" s="307">
        <v>8.7026264097764053E-2</v>
      </c>
      <c r="I247" s="297"/>
      <c r="J247" s="298"/>
      <c r="K247" s="298"/>
      <c r="L247" s="299"/>
      <c r="M247" s="297"/>
      <c r="N247"/>
      <c r="O247" s="298"/>
      <c r="P247" s="297"/>
    </row>
    <row r="248" spans="1:16" s="1" customFormat="1" x14ac:dyDescent="0.2">
      <c r="A248" s="194" t="s">
        <v>105</v>
      </c>
      <c r="B248" s="194" t="s">
        <v>1358</v>
      </c>
      <c r="C248" s="194" t="s">
        <v>1585</v>
      </c>
      <c r="D248" s="213">
        <v>930897</v>
      </c>
      <c r="E248" s="195">
        <v>195.02669312000003</v>
      </c>
      <c r="F248" s="195">
        <v>0</v>
      </c>
      <c r="G248" s="8">
        <v>204.28950599999999</v>
      </c>
      <c r="H248" s="307">
        <v>4.7495103012901635E-2</v>
      </c>
      <c r="I248" s="297"/>
      <c r="J248" s="298"/>
      <c r="K248" s="298"/>
      <c r="L248" s="299"/>
      <c r="M248" s="297"/>
      <c r="N248"/>
      <c r="O248" s="298"/>
      <c r="P248" s="297"/>
    </row>
    <row r="249" spans="1:16" s="1" customFormat="1" x14ac:dyDescent="0.2">
      <c r="A249" s="194" t="s">
        <v>105</v>
      </c>
      <c r="B249" s="194" t="s">
        <v>1614</v>
      </c>
      <c r="C249" s="194" t="s">
        <v>1631</v>
      </c>
      <c r="D249" s="213">
        <v>968072</v>
      </c>
      <c r="E249" s="195">
        <v>216.18727824000001</v>
      </c>
      <c r="F249" s="195">
        <v>0</v>
      </c>
      <c r="G249" s="8">
        <v>225.89815140000002</v>
      </c>
      <c r="H249" s="307">
        <v>4.4918800213671652E-2</v>
      </c>
      <c r="I249" s="297"/>
      <c r="J249" s="298"/>
      <c r="K249" s="298"/>
      <c r="L249" s="299"/>
      <c r="M249" s="297"/>
      <c r="N249"/>
      <c r="O249" s="298"/>
      <c r="P249" s="297"/>
    </row>
    <row r="250" spans="1:16" s="1" customFormat="1" x14ac:dyDescent="0.2">
      <c r="A250" s="5" t="s">
        <v>117</v>
      </c>
      <c r="B250" s="6" t="s">
        <v>8</v>
      </c>
      <c r="C250" s="5" t="s">
        <v>32</v>
      </c>
      <c r="D250" s="7">
        <v>664658</v>
      </c>
      <c r="E250" s="214">
        <v>207.89034480000001</v>
      </c>
      <c r="F250" s="8">
        <v>0</v>
      </c>
      <c r="G250" s="8">
        <v>222.29108640000001</v>
      </c>
      <c r="H250" s="307">
        <v>6.9270853410023314E-2</v>
      </c>
      <c r="I250" s="297"/>
      <c r="J250" s="298"/>
      <c r="K250" s="298"/>
      <c r="L250" s="299"/>
      <c r="M250" s="297"/>
      <c r="N250"/>
      <c r="O250" s="298"/>
      <c r="P250" s="297"/>
    </row>
    <row r="251" spans="1:16" s="1" customFormat="1" x14ac:dyDescent="0.2">
      <c r="A251" s="194" t="s">
        <v>847</v>
      </c>
      <c r="B251" s="194" t="s">
        <v>1314</v>
      </c>
      <c r="C251" s="194" t="s">
        <v>1481</v>
      </c>
      <c r="D251" s="213">
        <v>523505</v>
      </c>
      <c r="E251" s="195">
        <v>227.23091316000003</v>
      </c>
      <c r="F251" s="195">
        <v>0</v>
      </c>
      <c r="G251" s="8">
        <v>237.5920782</v>
      </c>
      <c r="H251" s="307">
        <v>4.5597515302437615E-2</v>
      </c>
      <c r="I251" s="297"/>
      <c r="J251" s="298"/>
      <c r="K251" s="298"/>
      <c r="L251" s="299"/>
      <c r="M251" s="297"/>
      <c r="N251"/>
      <c r="O251" s="298"/>
      <c r="P251" s="297"/>
    </row>
    <row r="252" spans="1:16" s="1" customFormat="1" x14ac:dyDescent="0.2">
      <c r="A252" s="194" t="s">
        <v>847</v>
      </c>
      <c r="B252" s="194" t="s">
        <v>1314</v>
      </c>
      <c r="C252" s="194" t="s">
        <v>1508</v>
      </c>
      <c r="D252" s="213">
        <v>596761</v>
      </c>
      <c r="E252" s="195">
        <v>261.27516448</v>
      </c>
      <c r="F252" s="195">
        <v>0</v>
      </c>
      <c r="G252" s="8">
        <v>272.68902539999999</v>
      </c>
      <c r="H252" s="307">
        <v>4.3685211882714917E-2</v>
      </c>
      <c r="I252" s="297"/>
      <c r="J252" s="298"/>
      <c r="K252" s="298"/>
      <c r="L252" s="299"/>
      <c r="M252" s="297"/>
      <c r="N252"/>
      <c r="O252" s="298"/>
      <c r="P252" s="297"/>
    </row>
    <row r="253" spans="1:16" s="1" customFormat="1" x14ac:dyDescent="0.2">
      <c r="A253" s="194" t="s">
        <v>847</v>
      </c>
      <c r="B253" s="194" t="s">
        <v>20</v>
      </c>
      <c r="C253" s="194" t="s">
        <v>1556</v>
      </c>
      <c r="D253" s="213">
        <v>828471</v>
      </c>
      <c r="E253" s="195">
        <v>185.83660980000002</v>
      </c>
      <c r="F253" s="195">
        <v>0</v>
      </c>
      <c r="G253" s="8">
        <v>195.29776440000001</v>
      </c>
      <c r="H253" s="307">
        <v>5.0911145065454078E-2</v>
      </c>
      <c r="I253" s="297"/>
      <c r="J253" s="298"/>
      <c r="K253" s="298"/>
      <c r="L253" s="299"/>
      <c r="M253" s="297"/>
      <c r="N253"/>
      <c r="O253" s="298"/>
      <c r="P253" s="297"/>
    </row>
    <row r="254" spans="1:16" s="1" customFormat="1" x14ac:dyDescent="0.2">
      <c r="A254" s="194" t="s">
        <v>847</v>
      </c>
      <c r="B254" s="194" t="s">
        <v>1291</v>
      </c>
      <c r="C254" s="194" t="s">
        <v>1561</v>
      </c>
      <c r="D254" s="213">
        <v>853427</v>
      </c>
      <c r="E254" s="195">
        <v>234.58681456000002</v>
      </c>
      <c r="F254" s="195">
        <v>0</v>
      </c>
      <c r="G254" s="8">
        <v>244.78763400000003</v>
      </c>
      <c r="H254" s="307">
        <v>4.3484197776132688E-2</v>
      </c>
      <c r="I254" s="297"/>
      <c r="J254" s="298"/>
      <c r="K254" s="298"/>
      <c r="L254" s="299"/>
      <c r="M254" s="297"/>
      <c r="N254"/>
      <c r="O254" s="298"/>
      <c r="P254" s="297"/>
    </row>
    <row r="255" spans="1:16" s="1" customFormat="1" x14ac:dyDescent="0.2">
      <c r="A255" s="194" t="s">
        <v>847</v>
      </c>
      <c r="B255" s="194" t="s">
        <v>1358</v>
      </c>
      <c r="C255" s="194" t="s">
        <v>1585</v>
      </c>
      <c r="D255" s="213">
        <v>930899</v>
      </c>
      <c r="E255" s="195">
        <v>230.90764164000001</v>
      </c>
      <c r="F255" s="195">
        <v>0</v>
      </c>
      <c r="G255" s="8">
        <v>241.19374499999998</v>
      </c>
      <c r="H255" s="307">
        <v>4.454639650270506E-2</v>
      </c>
      <c r="I255" s="297"/>
      <c r="J255" s="298"/>
      <c r="K255" s="298"/>
      <c r="L255" s="299"/>
      <c r="M255" s="297"/>
      <c r="N255"/>
      <c r="O255" s="298"/>
      <c r="P255" s="297"/>
    </row>
    <row r="256" spans="1:16" s="1" customFormat="1" x14ac:dyDescent="0.2">
      <c r="A256" s="194" t="s">
        <v>847</v>
      </c>
      <c r="B256" s="194" t="s">
        <v>1614</v>
      </c>
      <c r="C256" s="194" t="s">
        <v>1631</v>
      </c>
      <c r="D256" s="213">
        <v>968075</v>
      </c>
      <c r="E256" s="195">
        <v>256.66998119999994</v>
      </c>
      <c r="F256" s="195">
        <v>0</v>
      </c>
      <c r="G256" s="8">
        <v>268.19022600000005</v>
      </c>
      <c r="H256" s="307">
        <v>4.4883491034440129E-2</v>
      </c>
      <c r="I256" s="297"/>
      <c r="J256" s="298"/>
      <c r="K256" s="298"/>
      <c r="L256" s="299"/>
      <c r="M256" s="297"/>
      <c r="N256"/>
      <c r="O256" s="298"/>
      <c r="P256" s="297"/>
    </row>
    <row r="257" spans="1:16" s="1" customFormat="1" x14ac:dyDescent="0.2">
      <c r="A257" s="194" t="s">
        <v>134</v>
      </c>
      <c r="B257" s="194" t="s">
        <v>1314</v>
      </c>
      <c r="C257" s="194" t="s">
        <v>1481</v>
      </c>
      <c r="D257" s="213">
        <v>523507</v>
      </c>
      <c r="E257" s="195">
        <v>255.75356735999995</v>
      </c>
      <c r="F257" s="195">
        <v>0</v>
      </c>
      <c r="G257" s="8" t="s">
        <v>1660</v>
      </c>
      <c r="H257" s="307" t="s">
        <v>1661</v>
      </c>
      <c r="I257" s="297"/>
      <c r="J257" s="298"/>
      <c r="K257" s="298"/>
      <c r="L257" s="299"/>
      <c r="M257" s="297"/>
      <c r="N257"/>
      <c r="O257" s="298"/>
      <c r="P257" s="297"/>
    </row>
    <row r="258" spans="1:16" s="1" customFormat="1" x14ac:dyDescent="0.2">
      <c r="A258" s="194" t="s">
        <v>134</v>
      </c>
      <c r="B258" s="194" t="s">
        <v>1314</v>
      </c>
      <c r="C258" s="194" t="s">
        <v>1508</v>
      </c>
      <c r="D258" s="213">
        <v>596762</v>
      </c>
      <c r="E258" s="195">
        <v>257.59714799999995</v>
      </c>
      <c r="F258" s="195">
        <v>0</v>
      </c>
      <c r="G258" s="8">
        <v>269.09245440000001</v>
      </c>
      <c r="H258" s="307">
        <v>4.4625130709910123E-2</v>
      </c>
      <c r="I258" s="297"/>
      <c r="J258" s="298"/>
      <c r="K258" s="298"/>
      <c r="L258" s="299"/>
      <c r="M258" s="297"/>
      <c r="N258"/>
      <c r="O258" s="298"/>
      <c r="P258" s="297"/>
    </row>
    <row r="259" spans="1:16" s="1" customFormat="1" x14ac:dyDescent="0.2">
      <c r="A259" s="5" t="s">
        <v>134</v>
      </c>
      <c r="B259" s="6" t="s">
        <v>8</v>
      </c>
      <c r="C259" s="5" t="s">
        <v>110</v>
      </c>
      <c r="D259" s="7">
        <v>607520</v>
      </c>
      <c r="E259" s="214">
        <v>217.80002880000001</v>
      </c>
      <c r="F259" s="8">
        <v>0</v>
      </c>
      <c r="G259" s="8">
        <v>225.89540820000002</v>
      </c>
      <c r="H259" s="307">
        <v>3.7168862853704146E-2</v>
      </c>
      <c r="I259" s="297"/>
      <c r="J259" s="298"/>
      <c r="K259" s="298"/>
      <c r="L259" s="299"/>
      <c r="M259" s="297"/>
      <c r="N259"/>
      <c r="O259" s="298"/>
      <c r="P259" s="297"/>
    </row>
    <row r="260" spans="1:16" s="1" customFormat="1" x14ac:dyDescent="0.2">
      <c r="A260" s="194" t="s">
        <v>134</v>
      </c>
      <c r="B260" s="194" t="s">
        <v>1358</v>
      </c>
      <c r="C260" s="194" t="s">
        <v>1585</v>
      </c>
      <c r="D260" s="213">
        <v>930901</v>
      </c>
      <c r="E260" s="195">
        <v>218.95293900000004</v>
      </c>
      <c r="F260" s="195">
        <v>0</v>
      </c>
      <c r="G260" s="8">
        <v>232.18833599999999</v>
      </c>
      <c r="H260" s="307">
        <v>6.044859256262345E-2</v>
      </c>
      <c r="I260" s="297"/>
      <c r="J260" s="298"/>
      <c r="K260" s="298"/>
      <c r="L260" s="299"/>
      <c r="M260" s="297"/>
      <c r="N260"/>
      <c r="O260" s="298"/>
      <c r="P260" s="297"/>
    </row>
    <row r="261" spans="1:16" s="1" customFormat="1" x14ac:dyDescent="0.2">
      <c r="A261" s="194" t="s">
        <v>134</v>
      </c>
      <c r="B261" s="194" t="s">
        <v>1614</v>
      </c>
      <c r="C261" s="194" t="s">
        <v>1631</v>
      </c>
      <c r="D261" s="213">
        <v>968078</v>
      </c>
      <c r="E261" s="195">
        <v>243.78895631999995</v>
      </c>
      <c r="F261" s="195">
        <v>0</v>
      </c>
      <c r="G261" s="8">
        <v>264.59136000000001</v>
      </c>
      <c r="H261" s="307">
        <v>8.5329557146528817E-2</v>
      </c>
      <c r="I261" s="297"/>
      <c r="J261" s="298"/>
      <c r="K261" s="298"/>
      <c r="L261" s="299"/>
      <c r="M261" s="297"/>
      <c r="N261"/>
      <c r="O261" s="298"/>
      <c r="P261" s="297"/>
    </row>
    <row r="262" spans="1:16" s="1" customFormat="1" x14ac:dyDescent="0.2">
      <c r="A262" s="5" t="s">
        <v>67</v>
      </c>
      <c r="B262" s="6" t="s">
        <v>8</v>
      </c>
      <c r="C262" s="5" t="s">
        <v>32</v>
      </c>
      <c r="D262" s="7">
        <v>664656</v>
      </c>
      <c r="E262" s="214">
        <v>175.49098470000001</v>
      </c>
      <c r="F262" s="8">
        <v>0</v>
      </c>
      <c r="G262" s="8">
        <v>188.08765109999999</v>
      </c>
      <c r="H262" s="307">
        <v>7.1779564184073857E-2</v>
      </c>
      <c r="I262" s="297"/>
      <c r="J262" s="298"/>
      <c r="K262" s="298"/>
      <c r="L262" s="299"/>
      <c r="M262" s="297"/>
      <c r="N262"/>
      <c r="O262" s="298"/>
      <c r="P262" s="297"/>
    </row>
    <row r="263" spans="1:16" s="1" customFormat="1" x14ac:dyDescent="0.2">
      <c r="A263" s="194" t="s">
        <v>1483</v>
      </c>
      <c r="B263" s="194" t="s">
        <v>1314</v>
      </c>
      <c r="C263" s="194" t="s">
        <v>1481</v>
      </c>
      <c r="D263" s="213">
        <v>523496</v>
      </c>
      <c r="E263" s="195">
        <v>218.03132807999998</v>
      </c>
      <c r="F263" s="195">
        <v>0</v>
      </c>
      <c r="G263" s="8">
        <v>228.58869240000001</v>
      </c>
      <c r="H263" s="307">
        <v>4.842131822508703E-2</v>
      </c>
      <c r="I263" s="297"/>
      <c r="J263" s="298"/>
      <c r="K263" s="298"/>
      <c r="L263" s="299"/>
      <c r="M263" s="297"/>
      <c r="N263"/>
      <c r="O263" s="298"/>
      <c r="P263" s="297"/>
    </row>
    <row r="264" spans="1:16" s="1" customFormat="1" x14ac:dyDescent="0.2">
      <c r="A264" s="194" t="s">
        <v>1483</v>
      </c>
      <c r="B264" s="194" t="s">
        <v>1314</v>
      </c>
      <c r="C264" s="194" t="s">
        <v>1508</v>
      </c>
      <c r="D264" s="213">
        <v>596753</v>
      </c>
      <c r="E264" s="195">
        <v>184.9146318</v>
      </c>
      <c r="F264" s="195">
        <v>0</v>
      </c>
      <c r="G264" s="8">
        <v>194.39468640000001</v>
      </c>
      <c r="H264" s="307">
        <v>5.1267195611937599E-2</v>
      </c>
      <c r="I264" s="297"/>
      <c r="J264" s="298"/>
      <c r="K264" s="298"/>
      <c r="L264" s="299"/>
      <c r="M264" s="297"/>
      <c r="N264"/>
      <c r="O264" s="298"/>
      <c r="P264" s="297"/>
    </row>
    <row r="265" spans="1:16" s="1" customFormat="1" x14ac:dyDescent="0.2">
      <c r="A265" s="194" t="s">
        <v>1483</v>
      </c>
      <c r="B265" s="194" t="s">
        <v>1358</v>
      </c>
      <c r="C265" s="194" t="s">
        <v>1585</v>
      </c>
      <c r="D265" s="213">
        <v>930904</v>
      </c>
      <c r="E265" s="195">
        <v>195.02962884000004</v>
      </c>
      <c r="F265" s="195">
        <v>0</v>
      </c>
      <c r="G265" s="8">
        <v>204.2934291</v>
      </c>
      <c r="H265" s="307">
        <v>4.7499450801907969E-2</v>
      </c>
      <c r="I265" s="297"/>
      <c r="J265" s="298"/>
      <c r="K265" s="298"/>
      <c r="L265" s="299"/>
      <c r="M265" s="297"/>
      <c r="N265"/>
      <c r="O265" s="298"/>
      <c r="P265" s="297"/>
    </row>
    <row r="266" spans="1:16" s="1" customFormat="1" x14ac:dyDescent="0.2">
      <c r="A266" s="194" t="s">
        <v>1483</v>
      </c>
      <c r="B266" s="194" t="s">
        <v>1614</v>
      </c>
      <c r="C266" s="194" t="s">
        <v>1631</v>
      </c>
      <c r="D266" s="213">
        <v>968067</v>
      </c>
      <c r="E266" s="195">
        <v>216.19220024000001</v>
      </c>
      <c r="F266" s="195">
        <v>0</v>
      </c>
      <c r="G266" s="8">
        <v>225.89360550000001</v>
      </c>
      <c r="H266" s="307">
        <v>4.4873983655424408E-2</v>
      </c>
      <c r="I266" s="297"/>
      <c r="J266" s="298"/>
      <c r="K266" s="298"/>
      <c r="L266" s="299"/>
      <c r="M266" s="297"/>
      <c r="N266"/>
      <c r="O266" s="298"/>
      <c r="P266" s="297"/>
    </row>
    <row r="267" spans="1:16" s="1" customFormat="1" x14ac:dyDescent="0.2">
      <c r="A267" s="5" t="s">
        <v>286</v>
      </c>
      <c r="B267" s="6" t="s">
        <v>22</v>
      </c>
      <c r="C267" s="5" t="s">
        <v>46</v>
      </c>
      <c r="D267" s="7">
        <v>132134</v>
      </c>
      <c r="E267" s="214">
        <v>174.5919567</v>
      </c>
      <c r="F267" s="8">
        <v>0</v>
      </c>
      <c r="G267" s="8">
        <v>187.19248590000001</v>
      </c>
      <c r="H267" s="307">
        <v>7.2171304097653266E-2</v>
      </c>
      <c r="I267" s="297"/>
      <c r="J267" s="298"/>
      <c r="K267" s="298"/>
      <c r="L267" s="299"/>
      <c r="M267" s="297"/>
      <c r="N267"/>
      <c r="O267" s="298"/>
      <c r="P267" s="297"/>
    </row>
    <row r="268" spans="1:16" s="1" customFormat="1" x14ac:dyDescent="0.2">
      <c r="A268" s="194" t="s">
        <v>1652</v>
      </c>
      <c r="B268" s="194" t="s">
        <v>1358</v>
      </c>
      <c r="C268" s="194" t="s">
        <v>1363</v>
      </c>
      <c r="D268" s="213">
        <v>989526</v>
      </c>
      <c r="E268" s="195">
        <v>459.98474271999993</v>
      </c>
      <c r="F268" s="195">
        <v>0</v>
      </c>
      <c r="G268" s="8">
        <v>476.99714700000004</v>
      </c>
      <c r="H268" s="307">
        <v>3.698471427422069E-2</v>
      </c>
      <c r="I268" s="297"/>
      <c r="J268" s="298"/>
      <c r="K268" s="298"/>
      <c r="L268" s="299"/>
      <c r="M268" s="297"/>
      <c r="N268"/>
      <c r="O268" s="298"/>
      <c r="P268" s="297"/>
    </row>
    <row r="269" spans="1:16" s="1" customFormat="1" x14ac:dyDescent="0.2">
      <c r="A269" s="5" t="s">
        <v>262</v>
      </c>
      <c r="B269" s="6" t="s">
        <v>226</v>
      </c>
      <c r="C269" s="5" t="s">
        <v>263</v>
      </c>
      <c r="D269" s="7">
        <v>692435</v>
      </c>
      <c r="E269" s="214">
        <v>396.88010550000001</v>
      </c>
      <c r="F269" s="8">
        <v>0</v>
      </c>
      <c r="G269" s="8">
        <v>421.19855009999998</v>
      </c>
      <c r="H269" s="307">
        <v>6.127403279477299E-2</v>
      </c>
      <c r="I269" s="297"/>
      <c r="J269" s="298"/>
      <c r="K269" s="298"/>
      <c r="L269" s="299"/>
      <c r="M269" s="297"/>
      <c r="N269"/>
      <c r="O269" s="298"/>
      <c r="P269" s="297"/>
    </row>
    <row r="270" spans="1:16" s="1" customFormat="1" x14ac:dyDescent="0.2">
      <c r="A270" s="5" t="s">
        <v>262</v>
      </c>
      <c r="B270" s="6" t="s">
        <v>12</v>
      </c>
      <c r="C270" s="5" t="s">
        <v>170</v>
      </c>
      <c r="D270" s="7">
        <v>706832</v>
      </c>
      <c r="E270" s="214">
        <v>224.99531999999999</v>
      </c>
      <c r="F270" s="8">
        <v>0</v>
      </c>
      <c r="G270" s="8">
        <v>240.29084159999999</v>
      </c>
      <c r="H270" s="307">
        <v>6.7981510015408322E-2</v>
      </c>
      <c r="I270" s="297"/>
      <c r="J270" s="298"/>
      <c r="K270" s="298"/>
      <c r="L270" s="299"/>
      <c r="M270" s="297"/>
      <c r="N270"/>
      <c r="O270" s="298"/>
      <c r="P270" s="297"/>
    </row>
    <row r="271" spans="1:16" s="1" customFormat="1" x14ac:dyDescent="0.2">
      <c r="A271" s="194" t="s">
        <v>1601</v>
      </c>
      <c r="B271" s="194" t="s">
        <v>1291</v>
      </c>
      <c r="C271" s="194" t="s">
        <v>1389</v>
      </c>
      <c r="D271" s="213">
        <v>941825</v>
      </c>
      <c r="E271" s="195">
        <v>300.82629567999993</v>
      </c>
      <c r="F271" s="195">
        <v>0</v>
      </c>
      <c r="G271" s="8">
        <v>313.20180360000001</v>
      </c>
      <c r="H271" s="307">
        <v>4.1138384834430698E-2</v>
      </c>
      <c r="I271" s="297"/>
      <c r="J271" s="298"/>
      <c r="K271" s="298"/>
      <c r="L271" s="299"/>
      <c r="M271" s="297"/>
      <c r="N271"/>
      <c r="O271" s="298"/>
      <c r="P271" s="297"/>
    </row>
    <row r="272" spans="1:16" s="1" customFormat="1" x14ac:dyDescent="0.2">
      <c r="A272" s="5" t="s">
        <v>255</v>
      </c>
      <c r="B272" s="6" t="s">
        <v>12</v>
      </c>
      <c r="C272" s="5" t="s">
        <v>170</v>
      </c>
      <c r="D272" s="7">
        <v>709602</v>
      </c>
      <c r="E272" s="214">
        <v>238.49297999999999</v>
      </c>
      <c r="F272" s="8">
        <v>0</v>
      </c>
      <c r="G272" s="8">
        <v>254.68976700000002</v>
      </c>
      <c r="H272" s="307">
        <v>6.7913055554088136E-2</v>
      </c>
      <c r="I272" s="297"/>
      <c r="J272" s="298"/>
      <c r="K272" s="298"/>
      <c r="L272" s="299"/>
      <c r="M272" s="297"/>
      <c r="N272"/>
      <c r="O272" s="298"/>
      <c r="P272" s="297"/>
    </row>
    <row r="273" spans="1:16" s="1" customFormat="1" x14ac:dyDescent="0.2">
      <c r="A273" s="194" t="s">
        <v>1651</v>
      </c>
      <c r="B273" s="194" t="s">
        <v>1358</v>
      </c>
      <c r="C273" s="194" t="s">
        <v>1363</v>
      </c>
      <c r="D273" s="213">
        <v>989525</v>
      </c>
      <c r="E273" s="195">
        <v>321.99359219999991</v>
      </c>
      <c r="F273" s="195">
        <v>0</v>
      </c>
      <c r="G273" s="8">
        <v>334.78348320000003</v>
      </c>
      <c r="H273" s="307">
        <v>3.9720948831975321E-2</v>
      </c>
      <c r="I273" s="297"/>
      <c r="J273" s="298"/>
      <c r="K273" s="298"/>
      <c r="L273" s="299"/>
      <c r="M273" s="297"/>
      <c r="N273"/>
      <c r="O273" s="298"/>
      <c r="P273" s="297"/>
    </row>
    <row r="274" spans="1:16" s="1" customFormat="1" x14ac:dyDescent="0.2">
      <c r="A274" s="5" t="s">
        <v>221</v>
      </c>
      <c r="B274" s="6" t="s">
        <v>12</v>
      </c>
      <c r="C274" s="5" t="s">
        <v>170</v>
      </c>
      <c r="D274" s="7">
        <v>707241</v>
      </c>
      <c r="E274" s="214">
        <v>236.688354</v>
      </c>
      <c r="F274" s="8">
        <v>0</v>
      </c>
      <c r="G274" s="8">
        <v>252.88771500000001</v>
      </c>
      <c r="H274" s="307">
        <v>6.8441732456342191E-2</v>
      </c>
      <c r="I274" s="297"/>
      <c r="J274" s="298"/>
      <c r="K274" s="298"/>
      <c r="L274" s="299"/>
      <c r="M274" s="297"/>
      <c r="N274"/>
      <c r="O274" s="298"/>
      <c r="P274" s="297"/>
    </row>
    <row r="275" spans="1:16" s="1" customFormat="1" x14ac:dyDescent="0.2">
      <c r="A275" s="194" t="s">
        <v>1530</v>
      </c>
      <c r="B275" s="194" t="s">
        <v>12</v>
      </c>
      <c r="C275" s="194" t="s">
        <v>1528</v>
      </c>
      <c r="D275" s="213">
        <v>645926</v>
      </c>
      <c r="E275" s="195">
        <v>334.87510099999997</v>
      </c>
      <c r="F275" s="195">
        <v>0</v>
      </c>
      <c r="G275" s="8">
        <v>348.28966439999999</v>
      </c>
      <c r="H275" s="307">
        <v>4.0058407925646349E-2</v>
      </c>
      <c r="I275" s="297"/>
      <c r="J275" s="298"/>
      <c r="K275" s="298"/>
      <c r="L275" s="299"/>
      <c r="M275" s="297"/>
      <c r="N275"/>
      <c r="O275" s="298"/>
      <c r="P275" s="297"/>
    </row>
    <row r="276" spans="1:16" s="1" customFormat="1" x14ac:dyDescent="0.2">
      <c r="A276" s="194" t="s">
        <v>1640</v>
      </c>
      <c r="B276" s="194" t="s">
        <v>1358</v>
      </c>
      <c r="C276" s="194" t="s">
        <v>1585</v>
      </c>
      <c r="D276" s="213">
        <v>983976</v>
      </c>
      <c r="E276" s="195">
        <v>236.42623679999997</v>
      </c>
      <c r="F276" s="195">
        <v>0</v>
      </c>
      <c r="G276" s="8">
        <v>249.29065980000001</v>
      </c>
      <c r="H276" s="307">
        <v>5.4411994092188866E-2</v>
      </c>
      <c r="I276" s="297"/>
      <c r="J276" s="298"/>
      <c r="K276" s="298"/>
      <c r="L276" s="299"/>
      <c r="M276" s="297"/>
      <c r="N276"/>
      <c r="O276" s="298"/>
      <c r="P276" s="297"/>
    </row>
    <row r="277" spans="1:16" x14ac:dyDescent="0.2">
      <c r="A277" s="5" t="s">
        <v>235</v>
      </c>
      <c r="B277" s="6" t="s">
        <v>8</v>
      </c>
      <c r="C277" s="5" t="s">
        <v>32</v>
      </c>
      <c r="D277" s="7">
        <v>664664</v>
      </c>
      <c r="E277" s="214">
        <v>236.68602479999998</v>
      </c>
      <c r="F277" s="8">
        <v>0</v>
      </c>
      <c r="G277" s="8">
        <v>252.89480880000002</v>
      </c>
      <c r="H277" s="307">
        <v>6.8482218220093399E-2</v>
      </c>
      <c r="I277" s="297"/>
      <c r="J277" s="298"/>
      <c r="K277" s="298"/>
      <c r="L277" s="299"/>
      <c r="M277" s="297"/>
      <c r="N277"/>
      <c r="O277" s="298"/>
      <c r="P277" s="297"/>
    </row>
    <row r="278" spans="1:16" x14ac:dyDescent="0.2">
      <c r="A278" s="194" t="s">
        <v>235</v>
      </c>
      <c r="B278" s="194" t="s">
        <v>22</v>
      </c>
      <c r="C278" s="194" t="s">
        <v>1606</v>
      </c>
      <c r="D278" s="213">
        <v>949272</v>
      </c>
      <c r="E278" s="195">
        <v>290.70858095999995</v>
      </c>
      <c r="F278" s="195">
        <v>0</v>
      </c>
      <c r="G278" s="8">
        <v>302.38561440000001</v>
      </c>
      <c r="H278" s="307">
        <v>4.0167488009604922E-2</v>
      </c>
      <c r="I278" s="297"/>
      <c r="J278" s="298"/>
      <c r="K278" s="298"/>
      <c r="L278" s="299"/>
      <c r="M278" s="297"/>
      <c r="N278"/>
      <c r="O278" s="298"/>
      <c r="P278" s="297"/>
    </row>
    <row r="279" spans="1:16" x14ac:dyDescent="0.2">
      <c r="A279" s="194" t="s">
        <v>1519</v>
      </c>
      <c r="B279" s="194" t="s">
        <v>1314</v>
      </c>
      <c r="C279" s="194" t="s">
        <v>1509</v>
      </c>
      <c r="D279" s="213">
        <v>596784</v>
      </c>
      <c r="E279" s="195">
        <v>278.74442623999994</v>
      </c>
      <c r="F279" s="195">
        <v>0</v>
      </c>
      <c r="G279" s="8">
        <v>290.69334359999999</v>
      </c>
      <c r="H279" s="307">
        <v>4.2866928394514309E-2</v>
      </c>
      <c r="I279" s="297"/>
      <c r="J279" s="298"/>
      <c r="K279" s="298"/>
      <c r="L279" s="299"/>
      <c r="M279" s="297"/>
      <c r="N279"/>
      <c r="O279" s="298"/>
      <c r="P279" s="297"/>
    </row>
    <row r="280" spans="1:16" x14ac:dyDescent="0.2">
      <c r="A280" s="194" t="s">
        <v>1519</v>
      </c>
      <c r="B280" s="194" t="s">
        <v>1291</v>
      </c>
      <c r="C280" s="194" t="s">
        <v>1366</v>
      </c>
      <c r="D280" s="213">
        <v>853432</v>
      </c>
      <c r="E280" s="195">
        <v>238.27268783999995</v>
      </c>
      <c r="F280" s="195">
        <v>0</v>
      </c>
      <c r="G280" s="8">
        <v>249.29617859999999</v>
      </c>
      <c r="H280" s="307">
        <v>4.6264181010130356E-2</v>
      </c>
      <c r="I280" s="297"/>
      <c r="J280" s="298"/>
      <c r="K280" s="298"/>
      <c r="L280" s="299"/>
      <c r="M280" s="297"/>
      <c r="N280"/>
      <c r="O280" s="298"/>
      <c r="P280" s="297"/>
    </row>
    <row r="281" spans="1:16" x14ac:dyDescent="0.2">
      <c r="A281" s="194" t="s">
        <v>1488</v>
      </c>
      <c r="B281" s="194" t="s">
        <v>1314</v>
      </c>
      <c r="C281" s="194" t="s">
        <v>1485</v>
      </c>
      <c r="D281" s="213">
        <v>523518</v>
      </c>
      <c r="E281" s="195">
        <v>275.99183407999993</v>
      </c>
      <c r="F281" s="195">
        <v>0</v>
      </c>
      <c r="G281" s="8">
        <v>287.9873685</v>
      </c>
      <c r="H281" s="307">
        <v>4.3463367168040931E-2</v>
      </c>
      <c r="I281" s="297"/>
      <c r="J281" s="298"/>
      <c r="K281" s="298"/>
      <c r="L281" s="299"/>
      <c r="M281" s="297"/>
      <c r="N281"/>
      <c r="O281" s="298"/>
      <c r="P281" s="297"/>
    </row>
    <row r="282" spans="1:16" x14ac:dyDescent="0.2">
      <c r="A282" s="194" t="s">
        <v>1488</v>
      </c>
      <c r="B282" s="194" t="s">
        <v>1614</v>
      </c>
      <c r="C282" s="194" t="s">
        <v>1631</v>
      </c>
      <c r="D282" s="213">
        <v>968085</v>
      </c>
      <c r="E282" s="195">
        <v>263.10932063999996</v>
      </c>
      <c r="F282" s="195">
        <v>0</v>
      </c>
      <c r="G282" s="8">
        <v>274.49579519999998</v>
      </c>
      <c r="H282" s="307">
        <v>4.3276591389096342E-2</v>
      </c>
      <c r="I282" s="297"/>
      <c r="J282" s="298"/>
      <c r="K282" s="298"/>
      <c r="L282" s="299"/>
      <c r="M282" s="297"/>
      <c r="N282"/>
      <c r="O282" s="298"/>
      <c r="P282" s="297"/>
    </row>
    <row r="283" spans="1:16" x14ac:dyDescent="0.2">
      <c r="A283" s="5" t="s">
        <v>234</v>
      </c>
      <c r="B283" s="6" t="s">
        <v>86</v>
      </c>
      <c r="C283" s="5" t="s">
        <v>202</v>
      </c>
      <c r="D283" s="7">
        <v>124273</v>
      </c>
      <c r="E283" s="214">
        <v>184.49318790000004</v>
      </c>
      <c r="F283" s="8">
        <v>0</v>
      </c>
      <c r="G283" s="8">
        <v>221.3869923</v>
      </c>
      <c r="H283" s="307">
        <v>0.19997380293519204</v>
      </c>
      <c r="I283" s="297"/>
      <c r="J283" s="298"/>
      <c r="K283" s="298"/>
      <c r="L283" s="299"/>
      <c r="M283" s="297"/>
      <c r="N283"/>
      <c r="O283" s="298"/>
      <c r="P283" s="297"/>
    </row>
    <row r="284" spans="1:16" x14ac:dyDescent="0.2">
      <c r="A284" s="194" t="s">
        <v>234</v>
      </c>
      <c r="B284" s="194" t="s">
        <v>8</v>
      </c>
      <c r="C284" s="194" t="s">
        <v>937</v>
      </c>
      <c r="D284" s="213">
        <v>638794</v>
      </c>
      <c r="E284" s="195">
        <v>136.14796916000003</v>
      </c>
      <c r="F284" s="195">
        <v>0</v>
      </c>
      <c r="G284" s="8">
        <v>156.58880400000001</v>
      </c>
      <c r="H284" s="307">
        <v>0.15013690594222576</v>
      </c>
      <c r="I284" s="297"/>
      <c r="J284" s="298"/>
      <c r="K284" s="298"/>
      <c r="L284" s="299"/>
      <c r="M284" s="297"/>
      <c r="N284"/>
      <c r="O284" s="298"/>
      <c r="P284" s="297"/>
    </row>
    <row r="285" spans="1:16" x14ac:dyDescent="0.2">
      <c r="A285" s="5" t="s">
        <v>234</v>
      </c>
      <c r="B285" s="6" t="s">
        <v>12</v>
      </c>
      <c r="C285" s="5" t="s">
        <v>170</v>
      </c>
      <c r="D285" s="7">
        <v>706610</v>
      </c>
      <c r="E285" s="214">
        <v>217.78954380000002</v>
      </c>
      <c r="F285" s="8">
        <v>0</v>
      </c>
      <c r="G285" s="8">
        <v>233.09414999999998</v>
      </c>
      <c r="H285" s="307">
        <v>7.0272456303294595E-2</v>
      </c>
      <c r="I285" s="297"/>
      <c r="J285" s="298"/>
      <c r="K285" s="298"/>
      <c r="L285" s="299"/>
      <c r="M285" s="297"/>
      <c r="N285"/>
      <c r="O285" s="298"/>
      <c r="P285" s="297"/>
    </row>
    <row r="286" spans="1:16" x14ac:dyDescent="0.2">
      <c r="A286" s="5" t="s">
        <v>201</v>
      </c>
      <c r="B286" s="6" t="s">
        <v>86</v>
      </c>
      <c r="C286" s="5" t="s">
        <v>202</v>
      </c>
      <c r="D286" s="7">
        <v>124271</v>
      </c>
      <c r="E286" s="214">
        <v>197.99403659999999</v>
      </c>
      <c r="F286" s="8">
        <v>0</v>
      </c>
      <c r="G286" s="8">
        <v>239.39512740000004</v>
      </c>
      <c r="H286" s="307">
        <v>0.20910271597543686</v>
      </c>
      <c r="I286" s="297"/>
      <c r="J286" s="298"/>
      <c r="K286" s="298"/>
      <c r="L286" s="299"/>
      <c r="M286" s="297"/>
      <c r="N286"/>
      <c r="O286" s="298"/>
      <c r="P286" s="297"/>
    </row>
    <row r="287" spans="1:16" x14ac:dyDescent="0.2">
      <c r="A287" s="5" t="s">
        <v>203</v>
      </c>
      <c r="B287" s="6" t="s">
        <v>12</v>
      </c>
      <c r="C287" s="5" t="s">
        <v>170</v>
      </c>
      <c r="D287" s="7">
        <v>709002</v>
      </c>
      <c r="E287" s="214">
        <v>245.69527949999994</v>
      </c>
      <c r="F287" s="8">
        <v>0</v>
      </c>
      <c r="G287" s="8">
        <v>261.88678980000003</v>
      </c>
      <c r="H287" s="307">
        <v>6.5900778936211074E-2</v>
      </c>
      <c r="I287" s="297"/>
      <c r="J287" s="298"/>
      <c r="K287" s="298"/>
      <c r="L287" s="299"/>
      <c r="M287" s="297"/>
      <c r="N287"/>
      <c r="O287" s="298"/>
      <c r="P287" s="297"/>
    </row>
    <row r="288" spans="1:16" x14ac:dyDescent="0.2">
      <c r="A288" s="194" t="s">
        <v>1620</v>
      </c>
      <c r="B288" s="194" t="s">
        <v>1346</v>
      </c>
      <c r="C288" s="194" t="s">
        <v>1618</v>
      </c>
      <c r="D288" s="213">
        <v>957405</v>
      </c>
      <c r="E288" s="195">
        <v>161.91760432000004</v>
      </c>
      <c r="F288" s="195">
        <v>0</v>
      </c>
      <c r="G288" s="8">
        <v>165.5873928</v>
      </c>
      <c r="H288" s="307">
        <v>2.2664542842094619E-2</v>
      </c>
      <c r="I288" s="297"/>
      <c r="J288" s="298"/>
      <c r="K288" s="298"/>
      <c r="L288" s="299"/>
      <c r="M288" s="297"/>
      <c r="N288"/>
      <c r="O288" s="298"/>
      <c r="P288" s="297"/>
    </row>
    <row r="289" spans="1:16" x14ac:dyDescent="0.2">
      <c r="A289" s="194" t="s">
        <v>1620</v>
      </c>
      <c r="B289" s="194" t="s">
        <v>1358</v>
      </c>
      <c r="C289" s="194" t="s">
        <v>1585</v>
      </c>
      <c r="D289" s="213">
        <v>983967</v>
      </c>
      <c r="E289" s="195">
        <v>255.74935559999994</v>
      </c>
      <c r="F289" s="195">
        <v>0</v>
      </c>
      <c r="G289" s="8">
        <v>273.59181269999999</v>
      </c>
      <c r="H289" s="307">
        <v>6.9765403936759909E-2</v>
      </c>
      <c r="I289" s="297"/>
      <c r="J289" s="298"/>
      <c r="K289" s="298"/>
      <c r="L289" s="299"/>
      <c r="M289" s="297"/>
      <c r="N289"/>
      <c r="O289" s="298"/>
      <c r="P289" s="297"/>
    </row>
    <row r="290" spans="1:16" x14ac:dyDescent="0.2">
      <c r="A290" s="194" t="s">
        <v>215</v>
      </c>
      <c r="B290" s="194" t="s">
        <v>1314</v>
      </c>
      <c r="C290" s="194" t="s">
        <v>1485</v>
      </c>
      <c r="D290" s="213">
        <v>523517</v>
      </c>
      <c r="E290" s="195">
        <v>294.38903727999997</v>
      </c>
      <c r="F290" s="195">
        <v>0</v>
      </c>
      <c r="G290" s="8">
        <v>306.88953480000004</v>
      </c>
      <c r="H290" s="307">
        <v>4.2462510273813509E-2</v>
      </c>
      <c r="I290" s="297"/>
      <c r="J290" s="298"/>
      <c r="K290" s="298"/>
      <c r="L290" s="299"/>
      <c r="M290" s="297"/>
      <c r="N290"/>
      <c r="O290" s="298"/>
      <c r="P290" s="297"/>
    </row>
    <row r="291" spans="1:16" x14ac:dyDescent="0.2">
      <c r="A291" s="194" t="s">
        <v>215</v>
      </c>
      <c r="B291" s="194" t="s">
        <v>1314</v>
      </c>
      <c r="C291" s="194" t="s">
        <v>1509</v>
      </c>
      <c r="D291" s="213">
        <v>596779</v>
      </c>
      <c r="E291" s="195">
        <v>303.58456239999998</v>
      </c>
      <c r="F291" s="195">
        <v>0</v>
      </c>
      <c r="G291" s="8">
        <v>315.8858808</v>
      </c>
      <c r="H291" s="307">
        <v>4.0520236940743776E-2</v>
      </c>
      <c r="I291" s="297"/>
      <c r="J291" s="298"/>
      <c r="K291" s="298"/>
      <c r="L291" s="299"/>
      <c r="M291" s="297"/>
      <c r="N291"/>
      <c r="O291" s="298"/>
      <c r="P291" s="297"/>
    </row>
    <row r="292" spans="1:16" x14ac:dyDescent="0.2">
      <c r="A292" s="5" t="s">
        <v>215</v>
      </c>
      <c r="B292" s="6" t="s">
        <v>8</v>
      </c>
      <c r="C292" s="5" t="s">
        <v>18</v>
      </c>
      <c r="D292" s="7">
        <v>664663</v>
      </c>
      <c r="E292" s="214">
        <v>255.59400959999994</v>
      </c>
      <c r="F292" s="8">
        <v>0</v>
      </c>
      <c r="G292" s="8">
        <v>272.69408250000004</v>
      </c>
      <c r="H292" s="307">
        <v>6.6903261648273399E-2</v>
      </c>
      <c r="I292" s="297"/>
      <c r="J292" s="298"/>
      <c r="K292" s="298"/>
      <c r="L292" s="299"/>
      <c r="M292" s="297"/>
      <c r="N292"/>
      <c r="O292" s="298"/>
      <c r="P292" s="297"/>
    </row>
    <row r="293" spans="1:16" x14ac:dyDescent="0.2">
      <c r="A293" s="194" t="s">
        <v>215</v>
      </c>
      <c r="B293" s="194" t="s">
        <v>1614</v>
      </c>
      <c r="C293" s="194" t="s">
        <v>1631</v>
      </c>
      <c r="D293" s="213">
        <v>968084</v>
      </c>
      <c r="E293" s="195">
        <v>284.27428127999997</v>
      </c>
      <c r="F293" s="195">
        <v>0</v>
      </c>
      <c r="G293" s="8">
        <v>296.08139700000004</v>
      </c>
      <c r="H293" s="307">
        <v>4.1534238225266973E-2</v>
      </c>
      <c r="I293" s="297"/>
      <c r="J293" s="298"/>
      <c r="K293" s="298"/>
      <c r="L293" s="299"/>
      <c r="M293" s="297"/>
      <c r="N293"/>
      <c r="O293" s="298"/>
      <c r="P293" s="297"/>
    </row>
    <row r="294" spans="1:16" x14ac:dyDescent="0.2">
      <c r="A294" s="194" t="s">
        <v>1612</v>
      </c>
      <c r="B294" s="194" t="s">
        <v>22</v>
      </c>
      <c r="C294" s="194" t="s">
        <v>1606</v>
      </c>
      <c r="D294" s="213">
        <v>949270</v>
      </c>
      <c r="E294" s="195">
        <v>314.63171263999999</v>
      </c>
      <c r="F294" s="195">
        <v>0</v>
      </c>
      <c r="G294" s="8">
        <v>327.58998480000002</v>
      </c>
      <c r="H294" s="307">
        <v>4.1185524660785941E-2</v>
      </c>
      <c r="I294" s="297"/>
      <c r="J294" s="298"/>
      <c r="K294" s="298"/>
      <c r="L294" s="299"/>
      <c r="M294" s="297"/>
      <c r="N294"/>
      <c r="O294" s="298"/>
      <c r="P294" s="297"/>
    </row>
    <row r="295" spans="1:16" x14ac:dyDescent="0.2">
      <c r="A295" s="194" t="s">
        <v>184</v>
      </c>
      <c r="B295" s="194" t="s">
        <v>1314</v>
      </c>
      <c r="C295" s="194" t="s">
        <v>1481</v>
      </c>
      <c r="D295" s="213">
        <v>523514</v>
      </c>
      <c r="E295" s="195">
        <v>265.86709055999995</v>
      </c>
      <c r="F295" s="195">
        <v>0</v>
      </c>
      <c r="G295" s="8">
        <v>277.19029440000003</v>
      </c>
      <c r="H295" s="307">
        <v>4.258971584692877E-2</v>
      </c>
      <c r="I295" s="297"/>
      <c r="J295" s="298"/>
      <c r="K295" s="298"/>
      <c r="L295" s="299"/>
      <c r="M295" s="297"/>
      <c r="N295"/>
      <c r="O295" s="298"/>
      <c r="P295" s="297"/>
    </row>
    <row r="296" spans="1:16" x14ac:dyDescent="0.2">
      <c r="A296" s="194" t="s">
        <v>184</v>
      </c>
      <c r="B296" s="194" t="s">
        <v>1314</v>
      </c>
      <c r="C296" s="194" t="s">
        <v>1508</v>
      </c>
      <c r="D296" s="213">
        <v>596774</v>
      </c>
      <c r="E296" s="195">
        <v>268.61515999999995</v>
      </c>
      <c r="F296" s="195">
        <v>0</v>
      </c>
      <c r="G296" s="8">
        <v>279.89604450000002</v>
      </c>
      <c r="H296" s="307">
        <v>4.1996455077219288E-2</v>
      </c>
      <c r="I296" s="297"/>
      <c r="J296" s="298"/>
      <c r="K296" s="298"/>
      <c r="L296" s="299"/>
      <c r="M296" s="297"/>
      <c r="N296"/>
      <c r="O296" s="298"/>
      <c r="P296" s="297"/>
    </row>
    <row r="297" spans="1:16" x14ac:dyDescent="0.2">
      <c r="A297" s="5" t="s">
        <v>184</v>
      </c>
      <c r="B297" s="6" t="s">
        <v>8</v>
      </c>
      <c r="C297" s="5" t="s">
        <v>110</v>
      </c>
      <c r="D297" s="7">
        <v>607517</v>
      </c>
      <c r="E297" s="214">
        <v>153.89244000000002</v>
      </c>
      <c r="F297" s="8">
        <v>0</v>
      </c>
      <c r="G297" s="8">
        <v>167.3957241</v>
      </c>
      <c r="H297" s="307">
        <v>8.7744947705033285E-2</v>
      </c>
      <c r="I297" s="297"/>
      <c r="J297" s="298"/>
      <c r="K297" s="298"/>
      <c r="L297" s="299"/>
      <c r="M297" s="297"/>
      <c r="N297"/>
      <c r="O297" s="298"/>
      <c r="P297" s="297"/>
    </row>
    <row r="298" spans="1:16" x14ac:dyDescent="0.2">
      <c r="A298" s="5" t="s">
        <v>184</v>
      </c>
      <c r="B298" s="6" t="s">
        <v>8</v>
      </c>
      <c r="C298" s="5" t="s">
        <v>32</v>
      </c>
      <c r="D298" s="7">
        <v>664662</v>
      </c>
      <c r="E298" s="214">
        <v>206.99556390000001</v>
      </c>
      <c r="F298" s="8">
        <v>0</v>
      </c>
      <c r="G298" s="8">
        <v>221.39609039999999</v>
      </c>
      <c r="H298" s="307">
        <v>6.9569251768878043E-2</v>
      </c>
      <c r="I298" s="297"/>
      <c r="J298" s="298"/>
      <c r="K298" s="298"/>
      <c r="L298" s="299"/>
      <c r="M298" s="297"/>
      <c r="N298"/>
      <c r="O298" s="298"/>
      <c r="P298" s="297"/>
    </row>
    <row r="299" spans="1:16" x14ac:dyDescent="0.2">
      <c r="A299" s="194" t="s">
        <v>184</v>
      </c>
      <c r="B299" s="194" t="s">
        <v>1358</v>
      </c>
      <c r="C299" s="194" t="s">
        <v>1585</v>
      </c>
      <c r="D299" s="213">
        <v>930895</v>
      </c>
      <c r="E299" s="195">
        <v>229.99373940000001</v>
      </c>
      <c r="F299" s="195">
        <v>0</v>
      </c>
      <c r="G299" s="8">
        <v>250.1964126</v>
      </c>
      <c r="H299" s="307">
        <v>8.7840100572754945E-2</v>
      </c>
      <c r="I299" s="297"/>
      <c r="J299" s="298"/>
      <c r="K299" s="298"/>
      <c r="L299" s="299"/>
      <c r="M299" s="297"/>
      <c r="N299"/>
      <c r="O299" s="298"/>
      <c r="P299" s="297"/>
    </row>
    <row r="300" spans="1:16" x14ac:dyDescent="0.2">
      <c r="A300" s="194" t="s">
        <v>184</v>
      </c>
      <c r="B300" s="194" t="s">
        <v>1614</v>
      </c>
      <c r="C300" s="194" t="s">
        <v>1631</v>
      </c>
      <c r="D300" s="213">
        <v>968082</v>
      </c>
      <c r="E300" s="195">
        <v>255.75000879999999</v>
      </c>
      <c r="F300" s="195">
        <v>0</v>
      </c>
      <c r="G300" s="8">
        <v>267.28621920000001</v>
      </c>
      <c r="H300" s="307">
        <v>4.5107370490929249E-2</v>
      </c>
      <c r="I300" s="297"/>
      <c r="J300" s="298"/>
      <c r="K300" s="298"/>
      <c r="L300" s="299"/>
      <c r="M300" s="297"/>
      <c r="N300"/>
      <c r="O300" s="298"/>
      <c r="P300" s="297"/>
    </row>
    <row r="301" spans="1:16" x14ac:dyDescent="0.2">
      <c r="A301" s="5" t="s">
        <v>273</v>
      </c>
      <c r="B301" s="6" t="s">
        <v>12</v>
      </c>
      <c r="C301" s="5" t="s">
        <v>170</v>
      </c>
      <c r="D301" s="7">
        <v>714605</v>
      </c>
      <c r="E301" s="214">
        <v>429.29554499999995</v>
      </c>
      <c r="F301" s="8">
        <v>0</v>
      </c>
      <c r="G301" s="8">
        <v>455.39367480000004</v>
      </c>
      <c r="H301" s="307">
        <v>6.0792920178102706E-2</v>
      </c>
      <c r="I301" s="297"/>
      <c r="J301" s="298"/>
      <c r="K301" s="298"/>
      <c r="L301" s="299"/>
      <c r="M301" s="297"/>
      <c r="N301"/>
      <c r="O301" s="298"/>
      <c r="P301" s="297"/>
    </row>
    <row r="302" spans="1:16" x14ac:dyDescent="0.2">
      <c r="A302" s="5" t="s">
        <v>271</v>
      </c>
      <c r="B302" s="6" t="s">
        <v>12</v>
      </c>
      <c r="C302" s="5" t="s">
        <v>170</v>
      </c>
      <c r="D302" s="7">
        <v>712371</v>
      </c>
      <c r="E302" s="214">
        <v>283.48671329999996</v>
      </c>
      <c r="F302" s="8">
        <v>0</v>
      </c>
      <c r="G302" s="8">
        <v>301.49273700000003</v>
      </c>
      <c r="H302" s="307">
        <v>6.3516287907804655E-2</v>
      </c>
      <c r="I302" s="297"/>
      <c r="J302" s="298"/>
      <c r="K302" s="298"/>
      <c r="L302" s="299"/>
      <c r="M302" s="297"/>
      <c r="N302"/>
      <c r="O302" s="298"/>
      <c r="P302" s="297"/>
    </row>
    <row r="303" spans="1:16" x14ac:dyDescent="0.2">
      <c r="A303" s="194" t="s">
        <v>271</v>
      </c>
      <c r="B303" s="194" t="s">
        <v>1291</v>
      </c>
      <c r="C303" s="194" t="s">
        <v>1389</v>
      </c>
      <c r="D303" s="213">
        <v>941820</v>
      </c>
      <c r="E303" s="195">
        <v>307.27170159999997</v>
      </c>
      <c r="F303" s="195">
        <v>0</v>
      </c>
      <c r="G303" s="8">
        <v>319.49104949999997</v>
      </c>
      <c r="H303" s="307">
        <v>3.976724129287669E-2</v>
      </c>
      <c r="I303" s="297"/>
      <c r="J303" s="298"/>
      <c r="K303" s="298"/>
      <c r="L303" s="299"/>
      <c r="M303" s="297"/>
      <c r="N303"/>
      <c r="O303" s="298"/>
      <c r="P303" s="297"/>
    </row>
    <row r="304" spans="1:16" x14ac:dyDescent="0.2">
      <c r="A304" s="5" t="s">
        <v>266</v>
      </c>
      <c r="B304" s="6" t="s">
        <v>12</v>
      </c>
      <c r="C304" s="5" t="s">
        <v>170</v>
      </c>
      <c r="D304" s="7">
        <v>713326</v>
      </c>
      <c r="E304" s="214">
        <v>300.59655659999993</v>
      </c>
      <c r="F304" s="8">
        <v>0</v>
      </c>
      <c r="G304" s="8">
        <v>319.49090010000003</v>
      </c>
      <c r="H304" s="307">
        <v>6.2856154154628488E-2</v>
      </c>
      <c r="I304" s="297"/>
      <c r="J304" s="298"/>
      <c r="K304" s="298"/>
      <c r="L304" s="299"/>
      <c r="M304" s="297"/>
      <c r="N304"/>
      <c r="O304" s="298"/>
      <c r="P304" s="297"/>
    </row>
    <row r="305" spans="1:16" x14ac:dyDescent="0.2">
      <c r="A305" s="5" t="s">
        <v>268</v>
      </c>
      <c r="B305" s="6" t="s">
        <v>12</v>
      </c>
      <c r="C305" s="5" t="s">
        <v>170</v>
      </c>
      <c r="D305" s="7">
        <v>710921</v>
      </c>
      <c r="E305" s="214">
        <v>395.08344179999995</v>
      </c>
      <c r="F305" s="8">
        <v>0</v>
      </c>
      <c r="G305" s="8">
        <v>419.39581499999997</v>
      </c>
      <c r="H305" s="307">
        <v>6.1537312445271983E-2</v>
      </c>
      <c r="I305" s="297"/>
      <c r="J305" s="298"/>
      <c r="K305" s="298"/>
      <c r="L305" s="299"/>
      <c r="M305" s="297"/>
      <c r="N305"/>
      <c r="O305" s="298"/>
      <c r="P305" s="297"/>
    </row>
    <row r="306" spans="1:16" x14ac:dyDescent="0.2">
      <c r="A306" s="194" t="s">
        <v>1624</v>
      </c>
      <c r="B306" s="194" t="s">
        <v>1310</v>
      </c>
      <c r="C306" s="194" t="s">
        <v>1625</v>
      </c>
      <c r="D306" s="213">
        <v>957924</v>
      </c>
      <c r="E306" s="195">
        <v>197.80320896000001</v>
      </c>
      <c r="F306" s="195">
        <v>0</v>
      </c>
      <c r="G306" s="8">
        <v>201.59191080000002</v>
      </c>
      <c r="H306" s="307">
        <v>1.9153894721526846E-2</v>
      </c>
      <c r="I306" s="297"/>
      <c r="J306" s="298"/>
      <c r="K306" s="298"/>
      <c r="L306" s="299"/>
      <c r="M306" s="297"/>
      <c r="N306"/>
      <c r="O306" s="298"/>
      <c r="P306" s="297"/>
    </row>
    <row r="307" spans="1:16" x14ac:dyDescent="0.2">
      <c r="A307" s="194" t="s">
        <v>1555</v>
      </c>
      <c r="B307" s="194" t="s">
        <v>1314</v>
      </c>
      <c r="C307" s="194" t="s">
        <v>1509</v>
      </c>
      <c r="D307" s="213">
        <v>764883</v>
      </c>
      <c r="E307" s="195">
        <v>310.94562223999998</v>
      </c>
      <c r="F307" s="195">
        <v>0</v>
      </c>
      <c r="G307" s="8">
        <v>323.9884935</v>
      </c>
      <c r="H307" s="307">
        <v>4.1945826945693515E-2</v>
      </c>
      <c r="I307" s="297"/>
      <c r="J307" s="298"/>
      <c r="K307" s="298"/>
      <c r="L307" s="299"/>
      <c r="M307" s="297"/>
      <c r="N307"/>
      <c r="O307" s="298"/>
      <c r="P307" s="297"/>
    </row>
    <row r="308" spans="1:16" x14ac:dyDescent="0.2">
      <c r="A308" s="194" t="s">
        <v>1555</v>
      </c>
      <c r="B308" s="194" t="s">
        <v>1291</v>
      </c>
      <c r="C308" s="194" t="s">
        <v>1366</v>
      </c>
      <c r="D308" s="213">
        <v>968608</v>
      </c>
      <c r="E308" s="195">
        <v>273.2366649999999</v>
      </c>
      <c r="F308" s="195">
        <v>0</v>
      </c>
      <c r="G308" s="8">
        <v>285.29319420000002</v>
      </c>
      <c r="H308" s="307">
        <v>4.4124858572696012E-2</v>
      </c>
      <c r="I308" s="297"/>
      <c r="J308" s="298"/>
      <c r="K308" s="298"/>
      <c r="L308" s="299"/>
      <c r="M308" s="297"/>
      <c r="N308"/>
      <c r="O308" s="298"/>
      <c r="P308" s="297"/>
    </row>
    <row r="309" spans="1:16" x14ac:dyDescent="0.2">
      <c r="A309" s="5" t="s">
        <v>257</v>
      </c>
      <c r="B309" s="6" t="s">
        <v>12</v>
      </c>
      <c r="C309" s="5" t="s">
        <v>170</v>
      </c>
      <c r="D309" s="7">
        <v>707022</v>
      </c>
      <c r="E309" s="214">
        <v>251.99432549999995</v>
      </c>
      <c r="F309" s="8">
        <v>0</v>
      </c>
      <c r="G309" s="8">
        <v>269.09058149999998</v>
      </c>
      <c r="H309" s="307">
        <v>6.7843813411584311E-2</v>
      </c>
      <c r="I309" s="297"/>
      <c r="J309" s="298"/>
      <c r="K309" s="298"/>
      <c r="L309" s="299"/>
      <c r="M309" s="297"/>
      <c r="N309"/>
      <c r="O309" s="298"/>
      <c r="P309" s="297"/>
    </row>
    <row r="310" spans="1:16" x14ac:dyDescent="0.2">
      <c r="A310" s="5" t="s">
        <v>250</v>
      </c>
      <c r="B310" s="6" t="s">
        <v>12</v>
      </c>
      <c r="C310" s="5" t="s">
        <v>170</v>
      </c>
      <c r="D310" s="7">
        <v>707242</v>
      </c>
      <c r="E310" s="214">
        <v>245.68911179999998</v>
      </c>
      <c r="F310" s="8">
        <v>0</v>
      </c>
      <c r="G310" s="8">
        <v>261.89325000000002</v>
      </c>
      <c r="H310" s="307">
        <v>6.5953831170144861E-2</v>
      </c>
      <c r="I310" s="297"/>
      <c r="J310" s="298"/>
      <c r="K310" s="298"/>
      <c r="L310" s="299"/>
      <c r="M310" s="297"/>
      <c r="N310"/>
      <c r="O310" s="298"/>
      <c r="P310" s="297"/>
    </row>
    <row r="311" spans="1:16" x14ac:dyDescent="0.2">
      <c r="A311" s="194" t="s">
        <v>250</v>
      </c>
      <c r="B311" s="194" t="s">
        <v>1346</v>
      </c>
      <c r="C311" s="194" t="s">
        <v>1618</v>
      </c>
      <c r="D311" s="213">
        <v>957410</v>
      </c>
      <c r="E311" s="195">
        <v>183.07445147999999</v>
      </c>
      <c r="F311" s="195">
        <v>0</v>
      </c>
      <c r="G311" s="8">
        <v>232.19280000000003</v>
      </c>
      <c r="H311" s="307">
        <v>0.26829712241615528</v>
      </c>
      <c r="I311" s="297"/>
      <c r="J311" s="298"/>
      <c r="K311" s="298"/>
      <c r="L311" s="299"/>
      <c r="M311" s="297"/>
      <c r="N311"/>
      <c r="O311" s="298"/>
      <c r="P311" s="297"/>
    </row>
    <row r="312" spans="1:16" x14ac:dyDescent="0.2">
      <c r="A312" s="5" t="s">
        <v>210</v>
      </c>
      <c r="B312" s="6" t="s">
        <v>86</v>
      </c>
      <c r="C312" s="5" t="s">
        <v>211</v>
      </c>
      <c r="D312" s="7">
        <v>507963</v>
      </c>
      <c r="E312" s="214">
        <v>195.30230759999998</v>
      </c>
      <c r="F312" s="8">
        <v>0</v>
      </c>
      <c r="G312" s="8">
        <v>214.19221770000001</v>
      </c>
      <c r="H312" s="307">
        <v>9.6721387126098859E-2</v>
      </c>
      <c r="I312" s="297"/>
      <c r="J312" s="298"/>
      <c r="K312" s="298"/>
      <c r="L312" s="299"/>
      <c r="M312" s="297"/>
      <c r="N312"/>
      <c r="O312" s="298"/>
      <c r="P312" s="297"/>
    </row>
    <row r="313" spans="1:16" x14ac:dyDescent="0.2">
      <c r="A313" s="5" t="s">
        <v>212</v>
      </c>
      <c r="B313" s="6" t="s">
        <v>12</v>
      </c>
      <c r="C313" s="5" t="s">
        <v>170</v>
      </c>
      <c r="D313" s="7">
        <v>705330</v>
      </c>
      <c r="E313" s="214">
        <v>269.09285939999995</v>
      </c>
      <c r="F313" s="8">
        <v>0</v>
      </c>
      <c r="G313" s="8">
        <v>287.09511750000001</v>
      </c>
      <c r="H313" s="307">
        <v>6.6899798605358551E-2</v>
      </c>
      <c r="I313" s="297"/>
      <c r="J313" s="298"/>
      <c r="K313" s="298"/>
      <c r="L313" s="299"/>
      <c r="M313" s="297"/>
      <c r="N313"/>
      <c r="O313" s="298"/>
      <c r="P313" s="297"/>
    </row>
    <row r="314" spans="1:16" x14ac:dyDescent="0.2">
      <c r="A314" s="5" t="s">
        <v>276</v>
      </c>
      <c r="B314" s="6" t="s">
        <v>12</v>
      </c>
      <c r="C314" s="5" t="s">
        <v>170</v>
      </c>
      <c r="D314" s="7">
        <v>710922</v>
      </c>
      <c r="E314" s="214">
        <v>320.39118719999993</v>
      </c>
      <c r="F314" s="8">
        <v>0</v>
      </c>
      <c r="G314" s="8">
        <v>340.19463150000001</v>
      </c>
      <c r="H314" s="307">
        <v>6.1810202936818125E-2</v>
      </c>
      <c r="I314" s="297"/>
      <c r="J314" s="298"/>
      <c r="K314" s="298"/>
      <c r="L314" s="299"/>
      <c r="M314" s="297"/>
      <c r="N314"/>
      <c r="O314" s="298"/>
      <c r="P314" s="297"/>
    </row>
    <row r="315" spans="1:16" x14ac:dyDescent="0.2">
      <c r="A315" s="5" t="s">
        <v>275</v>
      </c>
      <c r="B315" s="6" t="s">
        <v>12</v>
      </c>
      <c r="C315" s="5" t="s">
        <v>170</v>
      </c>
      <c r="D315" s="7">
        <v>714607</v>
      </c>
      <c r="E315" s="214">
        <v>278.09136719999998</v>
      </c>
      <c r="F315" s="8">
        <v>0</v>
      </c>
      <c r="G315" s="8">
        <v>296.08626959999998</v>
      </c>
      <c r="H315" s="307">
        <v>6.4708597685660202E-2</v>
      </c>
      <c r="I315" s="297"/>
      <c r="J315" s="298"/>
      <c r="K315" s="298"/>
      <c r="L315" s="299"/>
      <c r="M315" s="297"/>
      <c r="N315"/>
      <c r="O315" s="298"/>
      <c r="P315" s="297"/>
    </row>
    <row r="316" spans="1:16" x14ac:dyDescent="0.2">
      <c r="A316" s="5" t="s">
        <v>272</v>
      </c>
      <c r="B316" s="6" t="s">
        <v>12</v>
      </c>
      <c r="C316" s="5" t="s">
        <v>170</v>
      </c>
      <c r="D316" s="7">
        <v>722225</v>
      </c>
      <c r="E316" s="214">
        <v>333.88552799999997</v>
      </c>
      <c r="F316" s="8">
        <v>0</v>
      </c>
      <c r="G316" s="8">
        <v>354.58365599999996</v>
      </c>
      <c r="H316" s="307">
        <v>6.1991689558943686E-2</v>
      </c>
      <c r="I316" s="297"/>
      <c r="J316" s="298"/>
      <c r="K316" s="298"/>
      <c r="L316" s="299"/>
      <c r="M316" s="297"/>
      <c r="N316"/>
      <c r="O316" s="298"/>
      <c r="P316" s="297"/>
    </row>
    <row r="317" spans="1:16" x14ac:dyDescent="0.2">
      <c r="A317" s="5" t="s">
        <v>264</v>
      </c>
      <c r="B317" s="6" t="s">
        <v>12</v>
      </c>
      <c r="C317" s="5" t="s">
        <v>170</v>
      </c>
      <c r="D317" s="7">
        <v>710920</v>
      </c>
      <c r="E317" s="214">
        <v>260.9888454</v>
      </c>
      <c r="F317" s="8">
        <v>0</v>
      </c>
      <c r="G317" s="8">
        <v>278.08606800000001</v>
      </c>
      <c r="H317" s="307">
        <v>6.5509399736208077E-2</v>
      </c>
      <c r="I317" s="297"/>
      <c r="J317" s="298"/>
      <c r="K317" s="298"/>
      <c r="L317" s="299"/>
      <c r="M317" s="297"/>
      <c r="N317"/>
      <c r="O317" s="298"/>
      <c r="P317" s="297"/>
    </row>
    <row r="318" spans="1:16" x14ac:dyDescent="0.2">
      <c r="A318" s="194" t="s">
        <v>1600</v>
      </c>
      <c r="B318" s="194" t="s">
        <v>1291</v>
      </c>
      <c r="C318" s="194" t="s">
        <v>1389</v>
      </c>
      <c r="D318" s="213">
        <v>941821</v>
      </c>
      <c r="E318" s="195">
        <v>345.0028428</v>
      </c>
      <c r="F318" s="195">
        <v>0</v>
      </c>
      <c r="G318" s="8">
        <v>369.90414900000002</v>
      </c>
      <c r="H318" s="307">
        <v>7.2177104391094662E-2</v>
      </c>
      <c r="I318" s="297"/>
      <c r="J318" s="298"/>
      <c r="K318" s="298"/>
      <c r="L318" s="299"/>
      <c r="M318" s="297"/>
      <c r="N318"/>
      <c r="O318" s="298"/>
      <c r="P318" s="297"/>
    </row>
    <row r="319" spans="1:16" x14ac:dyDescent="0.2">
      <c r="A319" s="194" t="s">
        <v>259</v>
      </c>
      <c r="B319" s="194" t="s">
        <v>1291</v>
      </c>
      <c r="C319" s="194" t="s">
        <v>1389</v>
      </c>
      <c r="D319" s="213">
        <v>941822</v>
      </c>
      <c r="E319" s="195">
        <v>343.15831915999991</v>
      </c>
      <c r="F319" s="195">
        <v>0</v>
      </c>
      <c r="G319" s="8">
        <v>356.38737300000003</v>
      </c>
      <c r="H319" s="307">
        <v>3.8550876086533056E-2</v>
      </c>
      <c r="I319" s="297"/>
      <c r="J319" s="298"/>
      <c r="K319" s="298"/>
      <c r="L319" s="299"/>
      <c r="M319" s="297"/>
      <c r="N319"/>
      <c r="O319" s="298"/>
      <c r="P319" s="297"/>
    </row>
    <row r="320" spans="1:16" x14ac:dyDescent="0.2">
      <c r="A320" s="5" t="s">
        <v>252</v>
      </c>
      <c r="B320" s="6" t="s">
        <v>12</v>
      </c>
      <c r="C320" s="5" t="s">
        <v>170</v>
      </c>
      <c r="D320" s="7">
        <v>705331</v>
      </c>
      <c r="E320" s="214">
        <v>322.19519400000001</v>
      </c>
      <c r="F320" s="8">
        <v>0</v>
      </c>
      <c r="G320" s="8">
        <v>342.89357580000001</v>
      </c>
      <c r="H320" s="307">
        <v>6.4241745952299936E-2</v>
      </c>
      <c r="I320" s="297"/>
      <c r="J320" s="298"/>
      <c r="K320" s="298"/>
      <c r="L320" s="299"/>
      <c r="M320" s="297"/>
      <c r="N320"/>
      <c r="O320" s="298"/>
      <c r="P320" s="297"/>
    </row>
    <row r="321" spans="1:16" x14ac:dyDescent="0.2">
      <c r="A321" s="5" t="s">
        <v>256</v>
      </c>
      <c r="B321" s="6" t="s">
        <v>12</v>
      </c>
      <c r="C321" s="5" t="s">
        <v>170</v>
      </c>
      <c r="D321" s="7">
        <v>710919</v>
      </c>
      <c r="E321" s="214">
        <v>241.18799219999994</v>
      </c>
      <c r="F321" s="8">
        <v>0</v>
      </c>
      <c r="G321" s="8">
        <v>257.39374859999998</v>
      </c>
      <c r="H321" s="307">
        <v>6.7191389804189622E-2</v>
      </c>
      <c r="I321" s="297"/>
      <c r="J321" s="298"/>
      <c r="K321" s="298"/>
      <c r="L321" s="299"/>
      <c r="M321" s="297"/>
      <c r="N321"/>
      <c r="O321" s="298"/>
      <c r="P321" s="297"/>
    </row>
    <row r="322" spans="1:16" x14ac:dyDescent="0.2">
      <c r="A322" s="5" t="s">
        <v>285</v>
      </c>
      <c r="B322" s="6" t="s">
        <v>22</v>
      </c>
      <c r="C322" s="5" t="s">
        <v>46</v>
      </c>
      <c r="D322" s="7">
        <v>132135</v>
      </c>
      <c r="E322" s="214">
        <v>214.19346330000005</v>
      </c>
      <c r="F322" s="8">
        <v>0</v>
      </c>
      <c r="G322" s="8">
        <v>273.58738199999999</v>
      </c>
      <c r="H322" s="307">
        <v>0.27729099564916521</v>
      </c>
      <c r="I322" s="297"/>
      <c r="J322" s="298"/>
      <c r="K322" s="298"/>
      <c r="L322" s="299"/>
      <c r="M322" s="297"/>
      <c r="N322"/>
      <c r="O322" s="298"/>
      <c r="P322" s="297"/>
    </row>
    <row r="323" spans="1:16" x14ac:dyDescent="0.2">
      <c r="A323" s="194" t="s">
        <v>285</v>
      </c>
      <c r="B323" s="194" t="s">
        <v>22</v>
      </c>
      <c r="C323" s="194" t="s">
        <v>829</v>
      </c>
      <c r="D323" s="213">
        <v>132167</v>
      </c>
      <c r="E323" s="195">
        <v>218.95016244000004</v>
      </c>
      <c r="F323" s="195">
        <v>0</v>
      </c>
      <c r="G323" s="8" t="s">
        <v>1660</v>
      </c>
      <c r="H323" s="307" t="s">
        <v>1661</v>
      </c>
      <c r="I323" s="297"/>
      <c r="J323" s="298"/>
      <c r="K323" s="298"/>
      <c r="L323" s="299"/>
      <c r="M323" s="297"/>
      <c r="N323"/>
      <c r="O323" s="298"/>
      <c r="P323" s="297"/>
    </row>
    <row r="324" spans="1:16" x14ac:dyDescent="0.2">
      <c r="A324" s="194" t="s">
        <v>284</v>
      </c>
      <c r="B324" s="194" t="s">
        <v>1314</v>
      </c>
      <c r="C324" s="194" t="s">
        <v>1481</v>
      </c>
      <c r="D324" s="213">
        <v>523519</v>
      </c>
      <c r="E324" s="195">
        <v>198.71039887999999</v>
      </c>
      <c r="F324" s="195">
        <v>0</v>
      </c>
      <c r="G324" s="8" t="s">
        <v>1660</v>
      </c>
      <c r="H324" s="307" t="s">
        <v>1661</v>
      </c>
      <c r="I324" s="297"/>
      <c r="J324" s="298"/>
      <c r="K324" s="298"/>
      <c r="L324" s="299"/>
      <c r="M324" s="297"/>
      <c r="N324"/>
      <c r="O324" s="298"/>
      <c r="P324" s="297"/>
    </row>
    <row r="325" spans="1:16" x14ac:dyDescent="0.2">
      <c r="A325" s="5" t="s">
        <v>282</v>
      </c>
      <c r="B325" s="6" t="s">
        <v>52</v>
      </c>
      <c r="C325" s="5" t="s">
        <v>283</v>
      </c>
      <c r="D325" s="7">
        <v>259038</v>
      </c>
      <c r="E325" s="214">
        <v>146.6943192</v>
      </c>
      <c r="F325" s="8">
        <v>0</v>
      </c>
      <c r="G325" s="8">
        <v>155.68573499999999</v>
      </c>
      <c r="H325" s="307">
        <v>6.1293551441084018E-2</v>
      </c>
      <c r="I325" s="297"/>
      <c r="J325" s="298"/>
      <c r="K325" s="298"/>
      <c r="L325" s="299"/>
      <c r="M325" s="297"/>
      <c r="N325"/>
      <c r="O325" s="298"/>
      <c r="P325" s="297"/>
    </row>
    <row r="326" spans="1:16" x14ac:dyDescent="0.2">
      <c r="A326" s="194" t="s">
        <v>282</v>
      </c>
      <c r="B326" s="194" t="s">
        <v>1325</v>
      </c>
      <c r="C326" s="194" t="s">
        <v>1533</v>
      </c>
      <c r="D326" s="213">
        <v>715425</v>
      </c>
      <c r="E326" s="195">
        <v>225.39081472000004</v>
      </c>
      <c r="F326" s="195">
        <v>0</v>
      </c>
      <c r="G326" s="8">
        <v>235.79005319999999</v>
      </c>
      <c r="H326" s="307">
        <v>4.613869688043315E-2</v>
      </c>
      <c r="I326" s="297"/>
      <c r="J326" s="298"/>
      <c r="K326" s="298"/>
      <c r="L326" s="299"/>
      <c r="M326" s="297"/>
      <c r="N326"/>
      <c r="O326" s="298"/>
      <c r="P326" s="297"/>
    </row>
    <row r="327" spans="1:16" x14ac:dyDescent="0.2">
      <c r="A327" s="194" t="s">
        <v>282</v>
      </c>
      <c r="B327" s="194" t="s">
        <v>1358</v>
      </c>
      <c r="C327" s="194" t="s">
        <v>1585</v>
      </c>
      <c r="D327" s="213">
        <v>983978</v>
      </c>
      <c r="E327" s="195">
        <v>196.87314599999999</v>
      </c>
      <c r="F327" s="195">
        <v>0</v>
      </c>
      <c r="G327" s="8">
        <v>206.08689150000001</v>
      </c>
      <c r="H327" s="307">
        <v>4.680041786907807E-2</v>
      </c>
      <c r="I327" s="297"/>
      <c r="J327" s="298"/>
      <c r="K327" s="298"/>
      <c r="L327" s="299"/>
      <c r="M327" s="297"/>
      <c r="N327"/>
      <c r="O327" s="298"/>
      <c r="P327" s="297"/>
    </row>
    <row r="328" spans="1:16" x14ac:dyDescent="0.2">
      <c r="A328" s="5" t="s">
        <v>274</v>
      </c>
      <c r="B328" s="6" t="s">
        <v>12</v>
      </c>
      <c r="C328" s="5" t="s">
        <v>170</v>
      </c>
      <c r="D328" s="7">
        <v>714606</v>
      </c>
      <c r="E328" s="214">
        <v>414.89964179999998</v>
      </c>
      <c r="F328" s="8">
        <v>0</v>
      </c>
      <c r="G328" s="8">
        <v>440.0844318</v>
      </c>
      <c r="H328" s="307">
        <v>6.070092008452542E-2</v>
      </c>
      <c r="I328" s="297"/>
      <c r="J328" s="298"/>
      <c r="K328" s="298"/>
      <c r="L328" s="299"/>
      <c r="M328" s="297"/>
      <c r="N328"/>
      <c r="O328" s="298"/>
      <c r="P328" s="297"/>
    </row>
    <row r="329" spans="1:16" x14ac:dyDescent="0.2">
      <c r="A329" s="194" t="s">
        <v>1627</v>
      </c>
      <c r="B329" s="194" t="s">
        <v>1310</v>
      </c>
      <c r="C329" s="194" t="s">
        <v>1625</v>
      </c>
      <c r="D329" s="213">
        <v>957926</v>
      </c>
      <c r="E329" s="195">
        <v>218.03949216000004</v>
      </c>
      <c r="F329" s="195">
        <v>0</v>
      </c>
      <c r="G329" s="8">
        <v>221.394384</v>
      </c>
      <c r="H329" s="307">
        <v>1.538662471997552E-2</v>
      </c>
      <c r="I329" s="297"/>
      <c r="J329" s="298"/>
      <c r="K329" s="298"/>
      <c r="L329" s="299"/>
      <c r="M329" s="297"/>
      <c r="N329"/>
      <c r="O329" s="298"/>
      <c r="P329" s="297"/>
    </row>
    <row r="330" spans="1:16" x14ac:dyDescent="0.2">
      <c r="A330" s="5" t="s">
        <v>267</v>
      </c>
      <c r="B330" s="6" t="s">
        <v>12</v>
      </c>
      <c r="C330" s="5" t="s">
        <v>170</v>
      </c>
      <c r="D330" s="7">
        <v>711522</v>
      </c>
      <c r="E330" s="214">
        <v>258.29450639999999</v>
      </c>
      <c r="F330" s="8">
        <v>0</v>
      </c>
      <c r="G330" s="8">
        <v>275.38578720000004</v>
      </c>
      <c r="H330" s="307">
        <v>6.6169741812209332E-2</v>
      </c>
      <c r="I330" s="297"/>
      <c r="J330" s="298"/>
      <c r="K330" s="298"/>
      <c r="L330" s="299"/>
      <c r="M330" s="297"/>
      <c r="N330"/>
      <c r="O330" s="298"/>
      <c r="P330" s="297"/>
    </row>
    <row r="331" spans="1:16" x14ac:dyDescent="0.2">
      <c r="A331" s="194" t="s">
        <v>1626</v>
      </c>
      <c r="B331" s="194" t="s">
        <v>1310</v>
      </c>
      <c r="C331" s="194" t="s">
        <v>1625</v>
      </c>
      <c r="D331" s="213">
        <v>957925</v>
      </c>
      <c r="E331" s="195">
        <v>218.04096784000001</v>
      </c>
      <c r="F331" s="195">
        <v>0</v>
      </c>
      <c r="G331" s="8">
        <v>221.383611</v>
      </c>
      <c r="H331" s="307">
        <v>1.5330344536228849E-2</v>
      </c>
      <c r="I331" s="297"/>
      <c r="J331" s="298"/>
      <c r="K331" s="298"/>
      <c r="L331" s="299"/>
      <c r="M331" s="297"/>
      <c r="N331"/>
      <c r="O331" s="298"/>
      <c r="P331" s="297"/>
    </row>
    <row r="332" spans="1:16" x14ac:dyDescent="0.2">
      <c r="A332" s="5" t="s">
        <v>258</v>
      </c>
      <c r="B332" s="6" t="s">
        <v>12</v>
      </c>
      <c r="C332" s="5" t="s">
        <v>170</v>
      </c>
      <c r="D332" s="7">
        <v>707023</v>
      </c>
      <c r="E332" s="214">
        <v>275.39385479999993</v>
      </c>
      <c r="F332" s="8">
        <v>0</v>
      </c>
      <c r="G332" s="8">
        <v>293.38966800000003</v>
      </c>
      <c r="H332" s="307">
        <v>6.5345732616543861E-2</v>
      </c>
      <c r="I332" s="297"/>
      <c r="J332" s="298"/>
      <c r="K332" s="298"/>
      <c r="L332" s="299"/>
      <c r="M332" s="297"/>
      <c r="N332"/>
      <c r="O332" s="298"/>
      <c r="P332" s="297"/>
    </row>
    <row r="333" spans="1:16" x14ac:dyDescent="0.2">
      <c r="A333" s="5" t="s">
        <v>251</v>
      </c>
      <c r="B333" s="6" t="s">
        <v>12</v>
      </c>
      <c r="C333" s="5" t="s">
        <v>170</v>
      </c>
      <c r="D333" s="7">
        <v>709003</v>
      </c>
      <c r="E333" s="214">
        <v>248.38633529999998</v>
      </c>
      <c r="F333" s="8">
        <v>0</v>
      </c>
      <c r="G333" s="8">
        <v>264.59164620000001</v>
      </c>
      <c r="H333" s="307">
        <v>6.5242360778129449E-2</v>
      </c>
      <c r="I333" s="297"/>
      <c r="J333" s="298"/>
      <c r="K333" s="298"/>
      <c r="L333" s="299"/>
      <c r="M333" s="297"/>
      <c r="N333"/>
      <c r="O333" s="298"/>
      <c r="P333" s="297"/>
    </row>
    <row r="334" spans="1:16" x14ac:dyDescent="0.2">
      <c r="A334" s="5" t="s">
        <v>331</v>
      </c>
      <c r="B334" s="6" t="s">
        <v>8</v>
      </c>
      <c r="C334" s="5" t="s">
        <v>36</v>
      </c>
      <c r="D334" s="7">
        <v>352679</v>
      </c>
      <c r="E334" s="214">
        <v>146.69903160000001</v>
      </c>
      <c r="F334" s="8">
        <v>0</v>
      </c>
      <c r="G334" s="8">
        <v>153.88898939999999</v>
      </c>
      <c r="H334" s="307">
        <v>4.9011624150353102E-2</v>
      </c>
      <c r="I334" s="297"/>
      <c r="J334" s="298"/>
      <c r="K334" s="298"/>
      <c r="L334" s="299"/>
      <c r="M334" s="297"/>
      <c r="N334"/>
      <c r="O334" s="298"/>
      <c r="P334" s="297"/>
    </row>
    <row r="335" spans="1:16" x14ac:dyDescent="0.2">
      <c r="A335" s="5" t="s">
        <v>334</v>
      </c>
      <c r="B335" s="6" t="s">
        <v>12</v>
      </c>
      <c r="C335" s="5" t="s">
        <v>25</v>
      </c>
      <c r="D335" s="7">
        <v>134627</v>
      </c>
      <c r="E335" s="214">
        <v>277.18656839999994</v>
      </c>
      <c r="F335" s="8">
        <v>0</v>
      </c>
      <c r="G335" s="8">
        <v>295.18994250000003</v>
      </c>
      <c r="H335" s="307">
        <v>6.4950384154328633E-2</v>
      </c>
      <c r="I335" s="297"/>
      <c r="J335" s="298"/>
      <c r="K335" s="298"/>
      <c r="L335" s="299"/>
      <c r="M335" s="297"/>
      <c r="N335"/>
      <c r="O335" s="298"/>
      <c r="P335" s="297"/>
    </row>
    <row r="336" spans="1:16" x14ac:dyDescent="0.2">
      <c r="A336" s="5" t="s">
        <v>334</v>
      </c>
      <c r="B336" s="6" t="s">
        <v>20</v>
      </c>
      <c r="C336" s="5" t="s">
        <v>73</v>
      </c>
      <c r="D336" s="7">
        <v>494476</v>
      </c>
      <c r="E336" s="214">
        <v>202.48990650000002</v>
      </c>
      <c r="F336" s="8">
        <v>0</v>
      </c>
      <c r="G336" s="8">
        <v>210.58856280000001</v>
      </c>
      <c r="H336" s="307">
        <v>3.9995357990843791E-2</v>
      </c>
      <c r="I336" s="297"/>
      <c r="J336" s="298"/>
      <c r="K336" s="298"/>
      <c r="L336" s="299"/>
      <c r="M336" s="297"/>
      <c r="N336"/>
      <c r="O336" s="298"/>
      <c r="P336" s="297"/>
    </row>
    <row r="337" spans="1:16" x14ac:dyDescent="0.2">
      <c r="A337" s="194" t="s">
        <v>334</v>
      </c>
      <c r="B337" s="194" t="s">
        <v>1478</v>
      </c>
      <c r="C337" s="194" t="s">
        <v>828</v>
      </c>
      <c r="D337" s="213">
        <v>494482</v>
      </c>
      <c r="E337" s="195">
        <v>206.98889560000003</v>
      </c>
      <c r="F337" s="195">
        <v>0</v>
      </c>
      <c r="G337" s="8">
        <v>210.58975799999999</v>
      </c>
      <c r="H337" s="307">
        <v>1.739640375181534E-2</v>
      </c>
      <c r="I337" s="297"/>
      <c r="J337" s="298"/>
      <c r="K337" s="298"/>
      <c r="L337" s="299"/>
      <c r="M337" s="297"/>
      <c r="N337"/>
      <c r="O337" s="298"/>
      <c r="P337" s="297"/>
    </row>
    <row r="338" spans="1:16" x14ac:dyDescent="0.2">
      <c r="A338" s="194" t="s">
        <v>334</v>
      </c>
      <c r="B338" s="194" t="s">
        <v>12</v>
      </c>
      <c r="C338" s="194" t="s">
        <v>1479</v>
      </c>
      <c r="D338" s="213">
        <v>605684</v>
      </c>
      <c r="E338" s="195">
        <v>255.75385715999994</v>
      </c>
      <c r="F338" s="195">
        <v>0</v>
      </c>
      <c r="G338" s="8">
        <v>267.29658000000001</v>
      </c>
      <c r="H338" s="307">
        <v>4.5132155456716824E-2</v>
      </c>
      <c r="I338" s="297"/>
      <c r="J338" s="298"/>
      <c r="K338" s="298"/>
      <c r="L338" s="299"/>
      <c r="M338" s="297"/>
      <c r="N338"/>
      <c r="O338" s="298"/>
      <c r="P338" s="297"/>
    </row>
    <row r="339" spans="1:16" x14ac:dyDescent="0.2">
      <c r="A339" s="194" t="s">
        <v>332</v>
      </c>
      <c r="B339" s="194" t="s">
        <v>1314</v>
      </c>
      <c r="C339" s="194" t="s">
        <v>1481</v>
      </c>
      <c r="D339" s="213">
        <v>523520</v>
      </c>
      <c r="E339" s="195">
        <v>232.75288656000004</v>
      </c>
      <c r="F339" s="195">
        <v>0</v>
      </c>
      <c r="G339" s="8">
        <v>242.99066879999998</v>
      </c>
      <c r="H339" s="307">
        <v>4.3985629528855728E-2</v>
      </c>
      <c r="I339" s="297"/>
      <c r="J339" s="298"/>
      <c r="K339" s="298"/>
      <c r="L339" s="299"/>
      <c r="M339" s="297"/>
      <c r="N339"/>
      <c r="O339" s="298"/>
      <c r="P339" s="297"/>
    </row>
    <row r="340" spans="1:16" x14ac:dyDescent="0.2">
      <c r="A340" s="194" t="s">
        <v>332</v>
      </c>
      <c r="B340" s="194" t="s">
        <v>20</v>
      </c>
      <c r="C340" s="194" t="s">
        <v>1557</v>
      </c>
      <c r="D340" s="213">
        <v>828472</v>
      </c>
      <c r="E340" s="195">
        <v>191.36190164000001</v>
      </c>
      <c r="F340" s="195">
        <v>0</v>
      </c>
      <c r="G340" s="8">
        <v>200.69050320000002</v>
      </c>
      <c r="H340" s="307">
        <v>4.8748478563666563E-2</v>
      </c>
      <c r="I340" s="297"/>
      <c r="J340" s="298"/>
      <c r="K340" s="298"/>
      <c r="L340" s="299"/>
      <c r="M340" s="297"/>
      <c r="N340"/>
      <c r="O340" s="298"/>
      <c r="P340" s="297"/>
    </row>
    <row r="341" spans="1:16" x14ac:dyDescent="0.2">
      <c r="A341" s="194" t="s">
        <v>332</v>
      </c>
      <c r="B341" s="194" t="s">
        <v>1614</v>
      </c>
      <c r="C341" s="194" t="s">
        <v>1631</v>
      </c>
      <c r="D341" s="213">
        <v>968045</v>
      </c>
      <c r="E341" s="195">
        <v>225.39043291999999</v>
      </c>
      <c r="F341" s="195">
        <v>0</v>
      </c>
      <c r="G341" s="8">
        <v>235.79277930000003</v>
      </c>
      <c r="H341" s="307">
        <v>4.6152563998544893E-2</v>
      </c>
      <c r="I341" s="297"/>
      <c r="J341" s="298"/>
      <c r="K341" s="298"/>
      <c r="L341" s="299"/>
      <c r="M341" s="297"/>
      <c r="N341"/>
      <c r="O341" s="298"/>
      <c r="P341" s="297"/>
    </row>
    <row r="342" spans="1:16" x14ac:dyDescent="0.2">
      <c r="A342" s="5" t="s">
        <v>333</v>
      </c>
      <c r="B342" s="6" t="s">
        <v>8</v>
      </c>
      <c r="C342" s="5" t="s">
        <v>32</v>
      </c>
      <c r="D342" s="7">
        <v>664679</v>
      </c>
      <c r="E342" s="214">
        <v>193.49856180000003</v>
      </c>
      <c r="F342" s="8">
        <v>0</v>
      </c>
      <c r="G342" s="8">
        <v>206.99100180000002</v>
      </c>
      <c r="H342" s="307">
        <v>6.9728890357054762E-2</v>
      </c>
      <c r="I342" s="297"/>
      <c r="J342" s="298"/>
      <c r="K342" s="298"/>
      <c r="L342" s="299"/>
      <c r="M342" s="297"/>
      <c r="N342"/>
      <c r="O342" s="298"/>
      <c r="P342" s="297"/>
    </row>
    <row r="343" spans="1:16" x14ac:dyDescent="0.2">
      <c r="A343" s="194" t="s">
        <v>333</v>
      </c>
      <c r="B343" s="194" t="s">
        <v>1325</v>
      </c>
      <c r="C343" s="194" t="s">
        <v>1533</v>
      </c>
      <c r="D343" s="213">
        <v>715426</v>
      </c>
      <c r="E343" s="195">
        <v>250.22264327999991</v>
      </c>
      <c r="F343" s="195">
        <v>0</v>
      </c>
      <c r="G343" s="8">
        <v>260.992188</v>
      </c>
      <c r="H343" s="307">
        <v>4.3039848747616856E-2</v>
      </c>
      <c r="I343" s="297"/>
      <c r="J343" s="298"/>
      <c r="K343" s="298"/>
      <c r="L343" s="299"/>
      <c r="M343" s="297"/>
      <c r="N343"/>
      <c r="O343" s="298"/>
      <c r="P343" s="297"/>
    </row>
    <row r="344" spans="1:16" x14ac:dyDescent="0.2">
      <c r="A344" s="194" t="s">
        <v>333</v>
      </c>
      <c r="B344" s="194" t="s">
        <v>1358</v>
      </c>
      <c r="C344" s="194" t="s">
        <v>1585</v>
      </c>
      <c r="D344" s="213">
        <v>983979</v>
      </c>
      <c r="E344" s="195">
        <v>202.3908552</v>
      </c>
      <c r="F344" s="195">
        <v>0</v>
      </c>
      <c r="G344" s="8">
        <v>212.3876898</v>
      </c>
      <c r="H344" s="307">
        <v>4.9393706993931412E-2</v>
      </c>
      <c r="I344" s="297"/>
      <c r="J344" s="298"/>
      <c r="K344" s="298"/>
      <c r="L344" s="299"/>
      <c r="M344" s="297"/>
      <c r="N344"/>
      <c r="O344" s="298"/>
      <c r="P344" s="297"/>
    </row>
    <row r="345" spans="1:16" x14ac:dyDescent="0.2">
      <c r="A345" s="194" t="s">
        <v>1653</v>
      </c>
      <c r="B345" s="194" t="s">
        <v>1358</v>
      </c>
      <c r="C345" s="194" t="s">
        <v>1363</v>
      </c>
      <c r="D345" s="213">
        <v>989527</v>
      </c>
      <c r="E345" s="195">
        <v>432.38756436</v>
      </c>
      <c r="F345" s="195">
        <v>0</v>
      </c>
      <c r="G345" s="8">
        <v>448.19622089999996</v>
      </c>
      <c r="H345" s="307">
        <v>3.656131175603812E-2</v>
      </c>
      <c r="I345" s="297"/>
      <c r="J345" s="298"/>
      <c r="K345" s="298"/>
      <c r="L345" s="299"/>
      <c r="M345" s="297"/>
      <c r="N345"/>
      <c r="O345" s="298"/>
      <c r="P345" s="297"/>
    </row>
    <row r="346" spans="1:16" x14ac:dyDescent="0.2">
      <c r="A346" s="5" t="s">
        <v>269</v>
      </c>
      <c r="B346" s="6" t="s">
        <v>12</v>
      </c>
      <c r="C346" s="5" t="s">
        <v>170</v>
      </c>
      <c r="D346" s="7">
        <v>705332</v>
      </c>
      <c r="E346" s="214">
        <v>321.29730359999996</v>
      </c>
      <c r="F346" s="8">
        <v>0</v>
      </c>
      <c r="G346" s="8">
        <v>341.9981712</v>
      </c>
      <c r="H346" s="307">
        <v>6.4429011286604651E-2</v>
      </c>
      <c r="I346" s="297"/>
      <c r="J346" s="298"/>
      <c r="K346" s="298"/>
      <c r="L346" s="299"/>
      <c r="M346" s="297"/>
      <c r="N346"/>
      <c r="O346" s="298"/>
      <c r="P346" s="297"/>
    </row>
    <row r="347" spans="1:16" x14ac:dyDescent="0.2">
      <c r="A347" s="5" t="s">
        <v>330</v>
      </c>
      <c r="B347" s="6" t="s">
        <v>20</v>
      </c>
      <c r="C347" s="5" t="s">
        <v>73</v>
      </c>
      <c r="D347" s="7">
        <v>527734</v>
      </c>
      <c r="E347" s="214">
        <v>210.60314999999997</v>
      </c>
      <c r="F347" s="8">
        <v>0</v>
      </c>
      <c r="G347" s="8">
        <v>220.49663670000001</v>
      </c>
      <c r="H347" s="307">
        <v>4.6976917011925232E-2</v>
      </c>
      <c r="I347" s="297"/>
      <c r="J347" s="298"/>
      <c r="K347" s="298"/>
      <c r="L347" s="299"/>
      <c r="M347" s="297"/>
      <c r="N347"/>
      <c r="O347" s="298"/>
      <c r="P347" s="297"/>
    </row>
    <row r="348" spans="1:16" x14ac:dyDescent="0.2">
      <c r="A348" s="194" t="s">
        <v>330</v>
      </c>
      <c r="B348" s="194" t="s">
        <v>1478</v>
      </c>
      <c r="C348" s="194" t="s">
        <v>828</v>
      </c>
      <c r="D348" s="213">
        <v>527748</v>
      </c>
      <c r="E348" s="195">
        <v>215.27865680000002</v>
      </c>
      <c r="F348" s="195">
        <v>0</v>
      </c>
      <c r="G348" s="8">
        <v>220.4937693</v>
      </c>
      <c r="H348" s="307">
        <v>2.4224939794403134E-2</v>
      </c>
      <c r="I348" s="297"/>
      <c r="J348" s="298"/>
      <c r="K348" s="298"/>
      <c r="L348" s="299"/>
      <c r="M348" s="297"/>
      <c r="N348"/>
      <c r="O348" s="298"/>
      <c r="P348" s="297"/>
    </row>
    <row r="349" spans="1:16" x14ac:dyDescent="0.2">
      <c r="A349" s="5" t="s">
        <v>330</v>
      </c>
      <c r="B349" s="6" t="s">
        <v>22</v>
      </c>
      <c r="C349" s="5" t="s">
        <v>76</v>
      </c>
      <c r="D349" s="7">
        <v>763755</v>
      </c>
      <c r="E349" s="214">
        <v>226.79381520000001</v>
      </c>
      <c r="F349" s="8">
        <v>0</v>
      </c>
      <c r="G349" s="8">
        <v>242.09193330000002</v>
      </c>
      <c r="H349" s="307">
        <v>6.7453859297305963E-2</v>
      </c>
      <c r="I349" s="297"/>
      <c r="J349" s="298"/>
      <c r="K349" s="298"/>
      <c r="L349" s="299"/>
      <c r="M349" s="297"/>
      <c r="N349"/>
      <c r="O349" s="298"/>
      <c r="P349" s="297"/>
    </row>
    <row r="350" spans="1:16" x14ac:dyDescent="0.2">
      <c r="A350" s="194" t="s">
        <v>330</v>
      </c>
      <c r="B350" s="194" t="s">
        <v>1346</v>
      </c>
      <c r="C350" s="194" t="s">
        <v>1597</v>
      </c>
      <c r="D350" s="213">
        <v>958493</v>
      </c>
      <c r="E350" s="195">
        <v>241.02822399999999</v>
      </c>
      <c r="F350" s="195">
        <v>0</v>
      </c>
      <c r="G350" s="8">
        <v>252.88967880000001</v>
      </c>
      <c r="H350" s="307">
        <v>4.9211891467117221E-2</v>
      </c>
      <c r="I350" s="297"/>
      <c r="J350" s="298"/>
      <c r="K350" s="298"/>
      <c r="L350" s="299"/>
      <c r="M350" s="297"/>
      <c r="N350"/>
      <c r="O350" s="298"/>
      <c r="P350" s="297"/>
    </row>
    <row r="351" spans="1:16" x14ac:dyDescent="0.2">
      <c r="A351" s="5" t="s">
        <v>336</v>
      </c>
      <c r="B351" s="6" t="s">
        <v>12</v>
      </c>
      <c r="C351" s="5" t="s">
        <v>25</v>
      </c>
      <c r="D351" s="7">
        <v>134631</v>
      </c>
      <c r="E351" s="214">
        <v>316.78441200000003</v>
      </c>
      <c r="F351" s="8">
        <v>0</v>
      </c>
      <c r="G351" s="8">
        <v>336.59028000000001</v>
      </c>
      <c r="H351" s="307">
        <v>6.252159907413618E-2</v>
      </c>
      <c r="I351" s="297"/>
      <c r="J351" s="298"/>
      <c r="K351" s="298"/>
      <c r="L351" s="299"/>
      <c r="M351" s="297"/>
      <c r="N351"/>
      <c r="O351" s="298"/>
      <c r="P351" s="297"/>
    </row>
    <row r="352" spans="1:16" x14ac:dyDescent="0.2">
      <c r="A352" s="5" t="s">
        <v>335</v>
      </c>
      <c r="B352" s="6" t="s">
        <v>22</v>
      </c>
      <c r="C352" s="5" t="s">
        <v>76</v>
      </c>
      <c r="D352" s="7">
        <v>763756</v>
      </c>
      <c r="E352" s="214">
        <v>251.09048249999998</v>
      </c>
      <c r="F352" s="8">
        <v>0</v>
      </c>
      <c r="G352" s="8">
        <v>268.18529760000001</v>
      </c>
      <c r="H352" s="307">
        <v>6.8082290215838961E-2</v>
      </c>
      <c r="I352" s="297"/>
      <c r="J352" s="298"/>
      <c r="K352" s="298"/>
      <c r="L352" s="299"/>
      <c r="M352" s="297"/>
      <c r="N352"/>
      <c r="O352" s="298"/>
      <c r="P352" s="297"/>
    </row>
    <row r="353" spans="1:16" x14ac:dyDescent="0.2">
      <c r="A353" s="5" t="s">
        <v>307</v>
      </c>
      <c r="B353" s="6" t="s">
        <v>12</v>
      </c>
      <c r="C353" s="5" t="s">
        <v>25</v>
      </c>
      <c r="D353" s="7">
        <v>134632</v>
      </c>
      <c r="E353" s="214">
        <v>347.38326359999996</v>
      </c>
      <c r="F353" s="8">
        <v>0</v>
      </c>
      <c r="G353" s="8">
        <v>368.98154640000001</v>
      </c>
      <c r="H353" s="307">
        <v>6.2174218113368117E-2</v>
      </c>
      <c r="I353" s="297"/>
      <c r="J353" s="298"/>
      <c r="K353" s="298"/>
      <c r="L353" s="299"/>
      <c r="M353" s="297"/>
      <c r="N353"/>
      <c r="O353" s="298"/>
      <c r="P353" s="297"/>
    </row>
    <row r="354" spans="1:16" x14ac:dyDescent="0.2">
      <c r="A354" s="5" t="s">
        <v>306</v>
      </c>
      <c r="B354" s="6" t="s">
        <v>20</v>
      </c>
      <c r="C354" s="5" t="s">
        <v>73</v>
      </c>
      <c r="D354" s="7">
        <v>527735</v>
      </c>
      <c r="E354" s="214">
        <v>234.90284399999999</v>
      </c>
      <c r="F354" s="8">
        <v>0</v>
      </c>
      <c r="G354" s="8">
        <v>243.8878608</v>
      </c>
      <c r="H354" s="307">
        <v>3.8249927702024809E-2</v>
      </c>
      <c r="I354" s="297"/>
      <c r="J354" s="298"/>
      <c r="K354" s="298"/>
      <c r="L354" s="299"/>
      <c r="M354" s="297"/>
      <c r="N354"/>
      <c r="O354" s="298"/>
      <c r="P354" s="297"/>
    </row>
    <row r="355" spans="1:16" x14ac:dyDescent="0.2">
      <c r="A355" s="194" t="s">
        <v>306</v>
      </c>
      <c r="B355" s="194" t="s">
        <v>1478</v>
      </c>
      <c r="C355" s="194" t="s">
        <v>828</v>
      </c>
      <c r="D355" s="213">
        <v>527749</v>
      </c>
      <c r="E355" s="195">
        <v>240.11690879999998</v>
      </c>
      <c r="F355" s="195">
        <v>0</v>
      </c>
      <c r="G355" s="8">
        <v>243.89379720000002</v>
      </c>
      <c r="H355" s="307">
        <v>1.5729372907869316E-2</v>
      </c>
      <c r="I355" s="297"/>
      <c r="J355" s="298"/>
      <c r="K355" s="298"/>
      <c r="L355" s="299"/>
      <c r="M355" s="297"/>
      <c r="N355"/>
      <c r="O355" s="298"/>
      <c r="P355" s="297"/>
    </row>
    <row r="356" spans="1:16" x14ac:dyDescent="0.2">
      <c r="A356" s="5" t="s">
        <v>306</v>
      </c>
      <c r="B356" s="6" t="s">
        <v>22</v>
      </c>
      <c r="C356" s="5" t="s">
        <v>76</v>
      </c>
      <c r="D356" s="7">
        <v>763757</v>
      </c>
      <c r="E356" s="214">
        <v>260.98768079999991</v>
      </c>
      <c r="F356" s="8">
        <v>0</v>
      </c>
      <c r="G356" s="8">
        <v>282.59328600000003</v>
      </c>
      <c r="H356" s="307">
        <v>8.2784003956711413E-2</v>
      </c>
      <c r="I356" s="297"/>
      <c r="J356" s="298"/>
      <c r="K356" s="298"/>
      <c r="L356" s="299"/>
      <c r="M356" s="297"/>
      <c r="N356"/>
      <c r="O356" s="298"/>
      <c r="P356" s="297"/>
    </row>
    <row r="357" spans="1:16" x14ac:dyDescent="0.2">
      <c r="A357" s="194" t="s">
        <v>306</v>
      </c>
      <c r="B357" s="194" t="s">
        <v>1346</v>
      </c>
      <c r="C357" s="194" t="s">
        <v>1597</v>
      </c>
      <c r="D357" s="213">
        <v>958491</v>
      </c>
      <c r="E357" s="195">
        <v>284.27963199999999</v>
      </c>
      <c r="F357" s="195">
        <v>0</v>
      </c>
      <c r="G357" s="8">
        <v>296.08862400000004</v>
      </c>
      <c r="H357" s="307">
        <v>4.1540056587663118E-2</v>
      </c>
      <c r="I357" s="297"/>
      <c r="J357" s="298"/>
      <c r="K357" s="298"/>
      <c r="L357" s="299"/>
      <c r="M357" s="297"/>
      <c r="N357"/>
      <c r="O357" s="298"/>
      <c r="P357" s="297"/>
    </row>
    <row r="358" spans="1:16" x14ac:dyDescent="0.2">
      <c r="A358" s="5" t="s">
        <v>308</v>
      </c>
      <c r="B358" s="6" t="s">
        <v>12</v>
      </c>
      <c r="C358" s="5" t="s">
        <v>25</v>
      </c>
      <c r="D358" s="7">
        <v>605678</v>
      </c>
      <c r="E358" s="214">
        <v>419.40188640000002</v>
      </c>
      <c r="F358" s="8">
        <v>0</v>
      </c>
      <c r="G358" s="8">
        <v>444.59329500000001</v>
      </c>
      <c r="H358" s="307">
        <v>6.006508176735751E-2</v>
      </c>
      <c r="I358" s="297"/>
      <c r="J358" s="298"/>
      <c r="K358" s="298"/>
      <c r="L358" s="299"/>
      <c r="M358" s="297"/>
      <c r="N358"/>
      <c r="O358" s="298"/>
      <c r="P358" s="297"/>
    </row>
    <row r="359" spans="1:16" x14ac:dyDescent="0.2">
      <c r="A359" s="5" t="s">
        <v>309</v>
      </c>
      <c r="B359" s="6" t="s">
        <v>12</v>
      </c>
      <c r="C359" s="5" t="s">
        <v>25</v>
      </c>
      <c r="D359" s="7">
        <v>134622</v>
      </c>
      <c r="E359" s="214">
        <v>471.59015399999998</v>
      </c>
      <c r="F359" s="8">
        <v>0</v>
      </c>
      <c r="G359" s="8">
        <v>499.48895159999995</v>
      </c>
      <c r="H359" s="307">
        <v>5.9158990838472779E-2</v>
      </c>
      <c r="I359" s="297"/>
      <c r="J359" s="298"/>
      <c r="K359" s="298"/>
      <c r="L359" s="299"/>
      <c r="M359" s="297"/>
      <c r="N359"/>
      <c r="O359" s="298"/>
      <c r="P359" s="297"/>
    </row>
    <row r="360" spans="1:16" x14ac:dyDescent="0.2">
      <c r="A360" s="194" t="s">
        <v>309</v>
      </c>
      <c r="B360" s="194" t="s">
        <v>12</v>
      </c>
      <c r="C360" s="194" t="s">
        <v>1479</v>
      </c>
      <c r="D360" s="213">
        <v>495636</v>
      </c>
      <c r="E360" s="195">
        <v>455.38949635999995</v>
      </c>
      <c r="F360" s="195">
        <v>0</v>
      </c>
      <c r="G360" s="8">
        <v>471.59487900000005</v>
      </c>
      <c r="H360" s="307">
        <v>3.5585762889860824E-2</v>
      </c>
      <c r="I360" s="297"/>
      <c r="J360" s="298"/>
      <c r="K360" s="298"/>
      <c r="L360" s="299"/>
      <c r="M360" s="297"/>
      <c r="N360"/>
      <c r="O360" s="298"/>
      <c r="P360" s="297"/>
    </row>
    <row r="361" spans="1:16" x14ac:dyDescent="0.2">
      <c r="A361" s="5" t="s">
        <v>310</v>
      </c>
      <c r="B361" s="6" t="s">
        <v>12</v>
      </c>
      <c r="C361" s="5" t="s">
        <v>25</v>
      </c>
      <c r="D361" s="7">
        <v>673384</v>
      </c>
      <c r="E361" s="214">
        <v>482.39912700000008</v>
      </c>
      <c r="F361" s="8">
        <v>0</v>
      </c>
      <c r="G361" s="8">
        <v>510.29713799999996</v>
      </c>
      <c r="H361" s="307">
        <v>5.7831802419492935E-2</v>
      </c>
      <c r="I361" s="297"/>
      <c r="J361" s="298"/>
      <c r="K361" s="298"/>
      <c r="L361" s="299"/>
      <c r="M361" s="297"/>
      <c r="N361"/>
      <c r="O361" s="298"/>
      <c r="P361" s="297"/>
    </row>
    <row r="362" spans="1:16" x14ac:dyDescent="0.2">
      <c r="A362" s="5" t="s">
        <v>310</v>
      </c>
      <c r="B362" s="6" t="s">
        <v>22</v>
      </c>
      <c r="C362" s="5" t="s">
        <v>76</v>
      </c>
      <c r="D362" s="7">
        <v>794973</v>
      </c>
      <c r="E362" s="214">
        <v>375.28584119999999</v>
      </c>
      <c r="F362" s="8">
        <v>0</v>
      </c>
      <c r="G362" s="8">
        <v>398.68249950000001</v>
      </c>
      <c r="H362" s="307">
        <v>6.2343567839350751E-2</v>
      </c>
      <c r="I362" s="297"/>
      <c r="J362" s="298"/>
      <c r="K362" s="298"/>
      <c r="L362" s="299"/>
      <c r="M362" s="297"/>
      <c r="N362"/>
      <c r="O362" s="298"/>
      <c r="P362" s="297"/>
    </row>
    <row r="363" spans="1:16" x14ac:dyDescent="0.2">
      <c r="A363" s="194" t="s">
        <v>310</v>
      </c>
      <c r="B363" s="194" t="s">
        <v>22</v>
      </c>
      <c r="C363" s="194" t="s">
        <v>1606</v>
      </c>
      <c r="D363" s="213">
        <v>949249</v>
      </c>
      <c r="E363" s="195">
        <v>380.87872303999995</v>
      </c>
      <c r="F363" s="195">
        <v>0</v>
      </c>
      <c r="G363" s="8">
        <v>395.08407899999997</v>
      </c>
      <c r="H363" s="307">
        <v>3.7296270704279197E-2</v>
      </c>
      <c r="I363" s="297"/>
      <c r="J363" s="298"/>
      <c r="K363" s="298"/>
      <c r="L363" s="299"/>
      <c r="M363" s="297"/>
      <c r="N363"/>
      <c r="O363" s="298"/>
      <c r="P363" s="297"/>
    </row>
    <row r="364" spans="1:16" x14ac:dyDescent="0.2">
      <c r="A364" s="194" t="s">
        <v>310</v>
      </c>
      <c r="B364" s="194" t="s">
        <v>1346</v>
      </c>
      <c r="C364" s="194" t="s">
        <v>1597</v>
      </c>
      <c r="D364" s="213">
        <v>958485</v>
      </c>
      <c r="E364" s="195">
        <v>347.75701919999995</v>
      </c>
      <c r="F364" s="195">
        <v>0</v>
      </c>
      <c r="G364" s="8">
        <v>369.8946747</v>
      </c>
      <c r="H364" s="307">
        <v>6.3658400198295856E-2</v>
      </c>
      <c r="I364" s="297"/>
      <c r="J364" s="298"/>
      <c r="K364" s="298"/>
      <c r="L364" s="299"/>
      <c r="M364" s="297"/>
      <c r="N364"/>
      <c r="O364" s="298"/>
      <c r="P364" s="297"/>
    </row>
    <row r="365" spans="1:16" x14ac:dyDescent="0.2">
      <c r="A365" s="194" t="s">
        <v>1480</v>
      </c>
      <c r="B365" s="194" t="s">
        <v>12</v>
      </c>
      <c r="C365" s="194" t="s">
        <v>1479</v>
      </c>
      <c r="D365" s="213">
        <v>495638</v>
      </c>
      <c r="E365" s="195">
        <v>464.58170579999995</v>
      </c>
      <c r="F365" s="195">
        <v>0</v>
      </c>
      <c r="G365" s="8">
        <v>481.50073350000002</v>
      </c>
      <c r="H365" s="307">
        <v>3.6417765677763531E-2</v>
      </c>
      <c r="I365" s="297"/>
      <c r="J365" s="298"/>
      <c r="K365" s="298"/>
      <c r="L365" s="299"/>
      <c r="M365" s="297"/>
      <c r="N365"/>
      <c r="O365" s="298"/>
      <c r="P365" s="297"/>
    </row>
    <row r="366" spans="1:16" x14ac:dyDescent="0.2">
      <c r="A366" s="5" t="s">
        <v>311</v>
      </c>
      <c r="B366" s="6" t="s">
        <v>12</v>
      </c>
      <c r="C366" s="5" t="s">
        <v>25</v>
      </c>
      <c r="D366" s="7">
        <v>667642</v>
      </c>
      <c r="E366" s="214">
        <v>503.98774110000005</v>
      </c>
      <c r="F366" s="8">
        <v>0</v>
      </c>
      <c r="G366" s="8">
        <v>533.69973449999998</v>
      </c>
      <c r="H366" s="307">
        <v>5.8953801803096922E-2</v>
      </c>
      <c r="I366" s="297"/>
      <c r="J366" s="298"/>
      <c r="K366" s="298"/>
      <c r="L366" s="299"/>
      <c r="M366" s="297"/>
      <c r="N366"/>
      <c r="O366" s="298"/>
      <c r="P366" s="297"/>
    </row>
    <row r="367" spans="1:16" x14ac:dyDescent="0.2">
      <c r="A367" s="5" t="s">
        <v>311</v>
      </c>
      <c r="B367" s="6" t="s">
        <v>22</v>
      </c>
      <c r="C367" s="5" t="s">
        <v>76</v>
      </c>
      <c r="D367" s="7">
        <v>795250</v>
      </c>
      <c r="E367" s="214">
        <v>420.29169119999995</v>
      </c>
      <c r="F367" s="8">
        <v>0</v>
      </c>
      <c r="G367" s="8">
        <v>445.4807247</v>
      </c>
      <c r="H367" s="307">
        <v>5.9932266155634281E-2</v>
      </c>
      <c r="I367" s="297"/>
      <c r="J367" s="298"/>
      <c r="K367" s="298"/>
      <c r="L367" s="299"/>
      <c r="M367" s="297"/>
      <c r="N367"/>
      <c r="O367" s="298"/>
      <c r="P367" s="297"/>
    </row>
    <row r="368" spans="1:16" x14ac:dyDescent="0.2">
      <c r="A368" s="194" t="s">
        <v>311</v>
      </c>
      <c r="B368" s="194" t="s">
        <v>22</v>
      </c>
      <c r="C368" s="194" t="s">
        <v>1606</v>
      </c>
      <c r="D368" s="213">
        <v>949252</v>
      </c>
      <c r="E368" s="195">
        <v>425.94955799999997</v>
      </c>
      <c r="F368" s="195">
        <v>0</v>
      </c>
      <c r="G368" s="8">
        <v>441.88892640000006</v>
      </c>
      <c r="H368" s="307">
        <v>3.7420788684091308E-2</v>
      </c>
      <c r="I368" s="297"/>
      <c r="J368" s="298"/>
      <c r="K368" s="298"/>
      <c r="L368" s="299"/>
      <c r="M368" s="297"/>
      <c r="N368"/>
      <c r="O368" s="298"/>
      <c r="P368" s="297"/>
    </row>
    <row r="369" spans="1:16" x14ac:dyDescent="0.2">
      <c r="A369" s="194" t="s">
        <v>311</v>
      </c>
      <c r="B369" s="194" t="s">
        <v>1346</v>
      </c>
      <c r="C369" s="194" t="s">
        <v>1597</v>
      </c>
      <c r="D369" s="213">
        <v>958488</v>
      </c>
      <c r="E369" s="195">
        <v>369.84370208000001</v>
      </c>
      <c r="F369" s="195">
        <v>0</v>
      </c>
      <c r="G369" s="8">
        <v>395.99066429999999</v>
      </c>
      <c r="H369" s="307">
        <v>7.0697329907064871E-2</v>
      </c>
      <c r="I369" s="297"/>
      <c r="J369" s="298"/>
      <c r="K369" s="298"/>
      <c r="L369" s="299"/>
      <c r="M369" s="297"/>
      <c r="N369"/>
      <c r="O369" s="298"/>
      <c r="P369" s="297"/>
    </row>
    <row r="370" spans="1:16" x14ac:dyDescent="0.2">
      <c r="A370" s="5" t="s">
        <v>312</v>
      </c>
      <c r="B370" s="6" t="s">
        <v>12</v>
      </c>
      <c r="C370" s="5" t="s">
        <v>25</v>
      </c>
      <c r="D370" s="7">
        <v>134639</v>
      </c>
      <c r="E370" s="214">
        <v>464.37797339999997</v>
      </c>
      <c r="F370" s="8">
        <v>0</v>
      </c>
      <c r="G370" s="8">
        <v>519.29368920000002</v>
      </c>
      <c r="H370" s="307">
        <v>0.11825650428233693</v>
      </c>
      <c r="I370" s="297"/>
      <c r="J370" s="298"/>
      <c r="K370" s="298"/>
      <c r="L370" s="299"/>
      <c r="M370" s="297"/>
      <c r="N370"/>
      <c r="O370" s="298"/>
      <c r="P370" s="297"/>
    </row>
    <row r="371" spans="1:16" x14ac:dyDescent="0.2">
      <c r="A371" s="5" t="s">
        <v>313</v>
      </c>
      <c r="B371" s="6" t="s">
        <v>12</v>
      </c>
      <c r="C371" s="5" t="s">
        <v>25</v>
      </c>
      <c r="D371" s="7">
        <v>673385</v>
      </c>
      <c r="E371" s="214">
        <v>508.49672399999997</v>
      </c>
      <c r="F371" s="8">
        <v>0</v>
      </c>
      <c r="G371" s="8">
        <v>543.57554159999995</v>
      </c>
      <c r="H371" s="307">
        <v>6.8985336471902192E-2</v>
      </c>
      <c r="I371" s="297"/>
      <c r="J371" s="298"/>
      <c r="K371" s="298"/>
      <c r="L371" s="299"/>
      <c r="M371" s="297"/>
      <c r="N371"/>
      <c r="O371" s="298"/>
      <c r="P371" s="297"/>
    </row>
    <row r="372" spans="1:16" x14ac:dyDescent="0.2">
      <c r="A372" s="5" t="s">
        <v>293</v>
      </c>
      <c r="B372" s="6" t="s">
        <v>12</v>
      </c>
      <c r="C372" s="5" t="s">
        <v>25</v>
      </c>
      <c r="D372" s="7">
        <v>134633</v>
      </c>
      <c r="E372" s="214">
        <v>352.78897499999994</v>
      </c>
      <c r="F372" s="8">
        <v>0</v>
      </c>
      <c r="G372" s="8">
        <v>374.39845560000003</v>
      </c>
      <c r="H372" s="307">
        <v>6.1253276409786055E-2</v>
      </c>
      <c r="I372" s="297"/>
      <c r="J372" s="298"/>
      <c r="K372" s="298"/>
      <c r="L372" s="299"/>
      <c r="M372" s="297"/>
      <c r="N372"/>
      <c r="O372" s="298"/>
      <c r="P372" s="297"/>
    </row>
    <row r="373" spans="1:16" x14ac:dyDescent="0.2">
      <c r="A373" s="5" t="s">
        <v>277</v>
      </c>
      <c r="B373" s="6" t="s">
        <v>12</v>
      </c>
      <c r="C373" s="5" t="s">
        <v>170</v>
      </c>
      <c r="D373" s="7">
        <v>714608</v>
      </c>
      <c r="E373" s="214">
        <v>281.68837019999995</v>
      </c>
      <c r="F373" s="8">
        <v>0</v>
      </c>
      <c r="G373" s="8">
        <v>299.68592489999997</v>
      </c>
      <c r="H373" s="307">
        <v>6.3891720794939752E-2</v>
      </c>
      <c r="I373" s="297"/>
      <c r="J373" s="298"/>
      <c r="K373" s="298"/>
      <c r="L373" s="299"/>
      <c r="M373" s="297"/>
      <c r="N373"/>
      <c r="O373" s="298"/>
      <c r="P373" s="297"/>
    </row>
    <row r="374" spans="1:16" x14ac:dyDescent="0.2">
      <c r="A374" s="5" t="s">
        <v>314</v>
      </c>
      <c r="B374" s="6" t="s">
        <v>20</v>
      </c>
      <c r="C374" s="5" t="s">
        <v>73</v>
      </c>
      <c r="D374" s="7">
        <v>527736</v>
      </c>
      <c r="E374" s="214">
        <v>277.18090469999999</v>
      </c>
      <c r="F374" s="8">
        <v>0</v>
      </c>
      <c r="G374" s="8">
        <v>287.08780860000002</v>
      </c>
      <c r="H374" s="307">
        <v>3.5741653670993419E-2</v>
      </c>
      <c r="I374" s="297"/>
      <c r="J374" s="298"/>
      <c r="K374" s="298"/>
      <c r="L374" s="299"/>
      <c r="M374" s="297"/>
      <c r="N374"/>
      <c r="O374" s="298"/>
      <c r="P374" s="297"/>
    </row>
    <row r="375" spans="1:16" x14ac:dyDescent="0.2">
      <c r="A375" s="194" t="s">
        <v>314</v>
      </c>
      <c r="B375" s="194" t="s">
        <v>1478</v>
      </c>
      <c r="C375" s="194" t="s">
        <v>828</v>
      </c>
      <c r="D375" s="213">
        <v>527750</v>
      </c>
      <c r="E375" s="195">
        <v>283.35528868</v>
      </c>
      <c r="F375" s="195">
        <v>0</v>
      </c>
      <c r="G375" s="8">
        <v>287.09318160000004</v>
      </c>
      <c r="H375" s="307">
        <v>1.319154104168258E-2</v>
      </c>
      <c r="I375" s="297"/>
      <c r="J375" s="298"/>
      <c r="K375" s="298"/>
      <c r="L375" s="299"/>
      <c r="M375" s="297"/>
      <c r="N375"/>
      <c r="O375" s="298"/>
      <c r="P375" s="297"/>
    </row>
    <row r="376" spans="1:16" x14ac:dyDescent="0.2">
      <c r="A376" s="194" t="s">
        <v>314</v>
      </c>
      <c r="B376" s="194" t="s">
        <v>1314</v>
      </c>
      <c r="C376" s="194" t="s">
        <v>825</v>
      </c>
      <c r="D376" s="213">
        <v>658712</v>
      </c>
      <c r="E376" s="195">
        <v>355.10685227999994</v>
      </c>
      <c r="F376" s="195">
        <v>0</v>
      </c>
      <c r="G376" s="8">
        <v>368.9911017</v>
      </c>
      <c r="H376" s="307">
        <v>3.9098793309266813E-2</v>
      </c>
      <c r="I376" s="297"/>
      <c r="J376" s="298"/>
      <c r="K376" s="298"/>
      <c r="L376" s="299"/>
      <c r="M376" s="297"/>
      <c r="N376"/>
      <c r="O376" s="298"/>
      <c r="P376" s="297"/>
    </row>
    <row r="377" spans="1:16" x14ac:dyDescent="0.2">
      <c r="A377" s="194" t="s">
        <v>314</v>
      </c>
      <c r="B377" s="194" t="s">
        <v>1314</v>
      </c>
      <c r="C377" s="194" t="s">
        <v>826</v>
      </c>
      <c r="D377" s="213">
        <v>696730</v>
      </c>
      <c r="E377" s="195">
        <v>355.11097019999994</v>
      </c>
      <c r="F377" s="195">
        <v>0</v>
      </c>
      <c r="G377" s="8">
        <v>368.9859348</v>
      </c>
      <c r="H377" s="307">
        <v>3.907219366437939E-2</v>
      </c>
      <c r="I377" s="297"/>
      <c r="J377" s="298"/>
      <c r="K377" s="298"/>
      <c r="L377" s="299"/>
      <c r="M377" s="297"/>
      <c r="N377"/>
      <c r="O377" s="298"/>
      <c r="P377" s="297"/>
    </row>
    <row r="378" spans="1:16" x14ac:dyDescent="0.2">
      <c r="A378" s="5" t="s">
        <v>314</v>
      </c>
      <c r="B378" s="6" t="s">
        <v>22</v>
      </c>
      <c r="C378" s="5" t="s">
        <v>76</v>
      </c>
      <c r="D378" s="7">
        <v>774386</v>
      </c>
      <c r="E378" s="214">
        <v>271.79521920000002</v>
      </c>
      <c r="F378" s="8">
        <v>0</v>
      </c>
      <c r="G378" s="8">
        <v>289.78447140000003</v>
      </c>
      <c r="H378" s="307">
        <v>6.6186786702685352E-2</v>
      </c>
      <c r="I378" s="297"/>
      <c r="J378" s="298"/>
      <c r="K378" s="298"/>
      <c r="L378" s="299"/>
      <c r="M378" s="297"/>
      <c r="N378"/>
      <c r="O378" s="298"/>
      <c r="P378" s="297"/>
    </row>
    <row r="379" spans="1:16" x14ac:dyDescent="0.2">
      <c r="A379" s="5" t="s">
        <v>316</v>
      </c>
      <c r="B379" s="6" t="s">
        <v>12</v>
      </c>
      <c r="C379" s="5" t="s">
        <v>25</v>
      </c>
      <c r="D379" s="7">
        <v>134643</v>
      </c>
      <c r="E379" s="214">
        <v>476.08621830000004</v>
      </c>
      <c r="F379" s="8">
        <v>1.32</v>
      </c>
      <c r="G379" s="8">
        <v>503.99562420000001</v>
      </c>
      <c r="H379" s="307">
        <v>5.8622587311303327E-2</v>
      </c>
      <c r="I379" s="297"/>
      <c r="J379" s="298"/>
      <c r="K379" s="298"/>
      <c r="L379" s="299"/>
      <c r="M379" s="297"/>
      <c r="N379"/>
      <c r="O379" s="298"/>
      <c r="P379" s="297"/>
    </row>
    <row r="380" spans="1:16" x14ac:dyDescent="0.2">
      <c r="A380" s="194" t="s">
        <v>316</v>
      </c>
      <c r="B380" s="194" t="s">
        <v>12</v>
      </c>
      <c r="C380" s="194" t="s">
        <v>1479</v>
      </c>
      <c r="D380" s="213">
        <v>495640</v>
      </c>
      <c r="E380" s="195">
        <v>450.80064216</v>
      </c>
      <c r="F380" s="195">
        <v>0</v>
      </c>
      <c r="G380" s="8">
        <v>467.09476200000006</v>
      </c>
      <c r="H380" s="307">
        <v>3.6144846116294774E-2</v>
      </c>
      <c r="I380" s="297"/>
      <c r="J380" s="298"/>
      <c r="K380" s="298"/>
      <c r="L380" s="299"/>
      <c r="M380" s="297"/>
      <c r="N380"/>
      <c r="O380" s="298"/>
      <c r="P380" s="297"/>
    </row>
    <row r="381" spans="1:16" x14ac:dyDescent="0.2">
      <c r="A381" s="5" t="s">
        <v>316</v>
      </c>
      <c r="B381" s="6" t="s">
        <v>22</v>
      </c>
      <c r="C381" s="5" t="s">
        <v>76</v>
      </c>
      <c r="D381" s="7">
        <v>779860</v>
      </c>
      <c r="E381" s="214">
        <v>341.09469899999993</v>
      </c>
      <c r="F381" s="8">
        <v>0</v>
      </c>
      <c r="G381" s="8">
        <v>369.89183789999998</v>
      </c>
      <c r="H381" s="307">
        <v>8.4425641865516224E-2</v>
      </c>
      <c r="I381" s="297"/>
      <c r="J381" s="298"/>
      <c r="K381" s="298"/>
      <c r="L381" s="299"/>
      <c r="M381" s="297"/>
      <c r="N381"/>
      <c r="O381" s="298"/>
      <c r="P381" s="297"/>
    </row>
    <row r="382" spans="1:16" x14ac:dyDescent="0.2">
      <c r="A382" s="194" t="s">
        <v>316</v>
      </c>
      <c r="B382" s="194" t="s">
        <v>1346</v>
      </c>
      <c r="C382" s="194" t="s">
        <v>1597</v>
      </c>
      <c r="D382" s="213">
        <v>958492</v>
      </c>
      <c r="E382" s="195">
        <v>347.74194223999996</v>
      </c>
      <c r="F382" s="195">
        <v>0</v>
      </c>
      <c r="G382" s="8">
        <v>361.78624619999999</v>
      </c>
      <c r="H382" s="307">
        <v>4.0387144183795708E-2</v>
      </c>
      <c r="I382" s="297"/>
      <c r="J382" s="298"/>
      <c r="K382" s="298"/>
      <c r="L382" s="299"/>
      <c r="M382" s="297"/>
      <c r="N382"/>
      <c r="O382" s="298"/>
      <c r="P382" s="297"/>
    </row>
    <row r="383" spans="1:16" x14ac:dyDescent="0.2">
      <c r="A383" s="194" t="s">
        <v>315</v>
      </c>
      <c r="B383" s="194" t="s">
        <v>22</v>
      </c>
      <c r="C383" s="194" t="s">
        <v>1606</v>
      </c>
      <c r="D383" s="213">
        <v>949248</v>
      </c>
      <c r="E383" s="195">
        <v>345.91460419999993</v>
      </c>
      <c r="F383" s="195">
        <v>0</v>
      </c>
      <c r="G383" s="8">
        <v>359.0906976</v>
      </c>
      <c r="H383" s="307">
        <v>3.8090595887018269E-2</v>
      </c>
      <c r="I383" s="297"/>
      <c r="J383" s="298"/>
      <c r="K383" s="298"/>
      <c r="L383" s="299"/>
      <c r="M383" s="297"/>
      <c r="N383"/>
      <c r="O383" s="298"/>
      <c r="P383" s="297"/>
    </row>
    <row r="384" spans="1:16" x14ac:dyDescent="0.2">
      <c r="A384" s="194" t="s">
        <v>1595</v>
      </c>
      <c r="B384" s="194" t="s">
        <v>1346</v>
      </c>
      <c r="C384" s="194" t="s">
        <v>1596</v>
      </c>
      <c r="D384" s="213">
        <v>938779</v>
      </c>
      <c r="E384" s="195">
        <v>333.94987079999999</v>
      </c>
      <c r="F384" s="195">
        <v>0</v>
      </c>
      <c r="G384" s="8">
        <v>347.38334459999999</v>
      </c>
      <c r="H384" s="307">
        <v>4.0226018856719982E-2</v>
      </c>
      <c r="I384" s="297"/>
      <c r="J384" s="298"/>
      <c r="K384" s="298"/>
      <c r="L384" s="299"/>
      <c r="M384" s="297"/>
      <c r="N384"/>
      <c r="O384" s="298"/>
      <c r="P384" s="297"/>
    </row>
    <row r="385" spans="1:16" x14ac:dyDescent="0.2">
      <c r="A385" s="194" t="s">
        <v>1572</v>
      </c>
      <c r="B385" s="194" t="s">
        <v>1570</v>
      </c>
      <c r="C385" s="194" t="s">
        <v>1533</v>
      </c>
      <c r="D385" s="213">
        <v>891459</v>
      </c>
      <c r="E385" s="195">
        <v>370.75867611999996</v>
      </c>
      <c r="F385" s="195">
        <v>0</v>
      </c>
      <c r="G385" s="8">
        <v>385.19619840000001</v>
      </c>
      <c r="H385" s="307">
        <v>3.8940483958700929E-2</v>
      </c>
      <c r="I385" s="297"/>
      <c r="J385" s="298"/>
      <c r="K385" s="298"/>
      <c r="L385" s="299"/>
      <c r="M385" s="297"/>
      <c r="N385"/>
      <c r="O385" s="298"/>
      <c r="P385" s="297"/>
    </row>
    <row r="386" spans="1:16" x14ac:dyDescent="0.2">
      <c r="A386" s="194" t="s">
        <v>319</v>
      </c>
      <c r="B386" s="194" t="s">
        <v>12</v>
      </c>
      <c r="C386" s="194" t="s">
        <v>1479</v>
      </c>
      <c r="D386" s="213">
        <v>495637</v>
      </c>
      <c r="E386" s="195">
        <v>425.95424999999994</v>
      </c>
      <c r="F386" s="195">
        <v>0</v>
      </c>
      <c r="G386" s="8">
        <v>459.89650800000004</v>
      </c>
      <c r="H386" s="307">
        <v>7.9685219715497843E-2</v>
      </c>
      <c r="I386" s="297"/>
      <c r="J386" s="298"/>
      <c r="K386" s="298"/>
      <c r="L386" s="299"/>
      <c r="M386" s="297"/>
      <c r="N386"/>
      <c r="O386" s="298"/>
      <c r="P386" s="297"/>
    </row>
    <row r="387" spans="1:16" x14ac:dyDescent="0.2">
      <c r="A387" s="5" t="s">
        <v>319</v>
      </c>
      <c r="B387" s="6" t="s">
        <v>22</v>
      </c>
      <c r="C387" s="5" t="s">
        <v>76</v>
      </c>
      <c r="D387" s="7">
        <v>763751</v>
      </c>
      <c r="E387" s="214">
        <v>401.39233289999999</v>
      </c>
      <c r="F387" s="8">
        <v>0</v>
      </c>
      <c r="G387" s="8">
        <v>428.38318800000002</v>
      </c>
      <c r="H387" s="307">
        <v>6.724307588287777E-2</v>
      </c>
      <c r="I387" s="297"/>
      <c r="J387" s="298"/>
      <c r="K387" s="298"/>
      <c r="L387" s="299"/>
      <c r="M387" s="297"/>
      <c r="N387"/>
      <c r="O387" s="298"/>
      <c r="P387" s="297"/>
    </row>
    <row r="388" spans="1:16" x14ac:dyDescent="0.2">
      <c r="A388" s="194" t="s">
        <v>319</v>
      </c>
      <c r="B388" s="194" t="s">
        <v>1346</v>
      </c>
      <c r="C388" s="194" t="s">
        <v>1597</v>
      </c>
      <c r="D388" s="213">
        <v>958486</v>
      </c>
      <c r="E388" s="195">
        <v>356.95948479999998</v>
      </c>
      <c r="F388" s="195">
        <v>0</v>
      </c>
      <c r="G388" s="8">
        <v>370.7801217</v>
      </c>
      <c r="H388" s="307">
        <v>3.8717662615810708E-2</v>
      </c>
      <c r="I388" s="297"/>
      <c r="J388" s="298"/>
      <c r="K388" s="298"/>
      <c r="L388" s="299"/>
      <c r="M388" s="297"/>
      <c r="N388"/>
      <c r="O388" s="298"/>
      <c r="P388" s="297"/>
    </row>
    <row r="389" spans="1:16" x14ac:dyDescent="0.2">
      <c r="A389" s="194" t="s">
        <v>317</v>
      </c>
      <c r="B389" s="194" t="s">
        <v>1325</v>
      </c>
      <c r="C389" s="194" t="s">
        <v>1533</v>
      </c>
      <c r="D389" s="213">
        <v>715424</v>
      </c>
      <c r="E389" s="195">
        <v>408.47293439999999</v>
      </c>
      <c r="F389" s="195">
        <v>0</v>
      </c>
      <c r="G389" s="8">
        <v>423.89831250000003</v>
      </c>
      <c r="H389" s="307">
        <v>3.7763525562980474E-2</v>
      </c>
      <c r="I389" s="297"/>
      <c r="J389" s="298"/>
      <c r="K389" s="298"/>
      <c r="L389" s="299"/>
      <c r="M389" s="297"/>
      <c r="N389"/>
      <c r="O389" s="298"/>
      <c r="P389" s="297"/>
    </row>
    <row r="390" spans="1:16" x14ac:dyDescent="0.2">
      <c r="A390" s="194" t="s">
        <v>1593</v>
      </c>
      <c r="B390" s="194" t="s">
        <v>1346</v>
      </c>
      <c r="C390" s="194" t="s">
        <v>1592</v>
      </c>
      <c r="D390" s="213">
        <v>938777</v>
      </c>
      <c r="E390" s="195">
        <v>351.42408216000001</v>
      </c>
      <c r="F390" s="195">
        <v>0</v>
      </c>
      <c r="G390" s="8">
        <v>351.42408216000001</v>
      </c>
      <c r="H390" s="307">
        <v>0</v>
      </c>
      <c r="I390" s="297"/>
      <c r="J390" s="298"/>
      <c r="K390" s="298"/>
      <c r="L390" s="299"/>
      <c r="M390" s="297"/>
      <c r="N390"/>
      <c r="O390" s="298"/>
      <c r="P390" s="297"/>
    </row>
    <row r="391" spans="1:16" x14ac:dyDescent="0.2">
      <c r="A391" s="5" t="s">
        <v>318</v>
      </c>
      <c r="B391" s="6" t="s">
        <v>12</v>
      </c>
      <c r="C391" s="5" t="s">
        <v>25</v>
      </c>
      <c r="D391" s="7">
        <v>666878</v>
      </c>
      <c r="E391" s="214">
        <v>444.60385200000007</v>
      </c>
      <c r="F391" s="8">
        <v>4.4400000000000004</v>
      </c>
      <c r="G391" s="8">
        <v>482.40410399999996</v>
      </c>
      <c r="H391" s="307">
        <v>8.5020073105439228E-2</v>
      </c>
      <c r="I391" s="297"/>
      <c r="J391" s="298"/>
      <c r="K391" s="298"/>
      <c r="L391" s="299"/>
      <c r="M391" s="297"/>
      <c r="N391"/>
      <c r="O391" s="298"/>
      <c r="P391" s="297"/>
    </row>
    <row r="392" spans="1:16" x14ac:dyDescent="0.2">
      <c r="A392" s="5" t="s">
        <v>318</v>
      </c>
      <c r="B392" s="6" t="s">
        <v>22</v>
      </c>
      <c r="C392" s="5" t="s">
        <v>76</v>
      </c>
      <c r="D392" s="7">
        <v>782010</v>
      </c>
      <c r="E392" s="214">
        <v>420.28854209999997</v>
      </c>
      <c r="F392" s="8">
        <v>4.4400000000000004</v>
      </c>
      <c r="G392" s="8">
        <v>445.48373520000001</v>
      </c>
      <c r="H392" s="307">
        <v>5.9947370856484841E-2</v>
      </c>
      <c r="I392" s="297"/>
      <c r="J392" s="298"/>
      <c r="K392" s="298"/>
      <c r="L392" s="299"/>
      <c r="M392" s="297"/>
      <c r="N392"/>
      <c r="O392" s="298"/>
      <c r="P392" s="297"/>
    </row>
    <row r="393" spans="1:16" x14ac:dyDescent="0.2">
      <c r="A393" s="194" t="s">
        <v>318</v>
      </c>
      <c r="B393" s="194" t="s">
        <v>22</v>
      </c>
      <c r="C393" s="194" t="s">
        <v>1606</v>
      </c>
      <c r="D393" s="213">
        <v>949250</v>
      </c>
      <c r="E393" s="195">
        <v>425.94481356</v>
      </c>
      <c r="F393" s="195">
        <v>4.4400000000000004</v>
      </c>
      <c r="G393" s="8">
        <v>441.88085519999998</v>
      </c>
      <c r="H393" s="307">
        <v>3.7413395192697145E-2</v>
      </c>
      <c r="I393" s="297"/>
      <c r="J393" s="298"/>
      <c r="K393" s="298"/>
      <c r="L393" s="299"/>
      <c r="M393" s="297"/>
      <c r="N393"/>
      <c r="O393" s="298"/>
      <c r="P393" s="297"/>
    </row>
    <row r="394" spans="1:16" x14ac:dyDescent="0.2">
      <c r="A394" s="194" t="s">
        <v>318</v>
      </c>
      <c r="B394" s="194" t="s">
        <v>1346</v>
      </c>
      <c r="C394" s="194" t="s">
        <v>1597</v>
      </c>
      <c r="D394" s="213">
        <v>958487</v>
      </c>
      <c r="E394" s="195">
        <v>372.60258336000004</v>
      </c>
      <c r="F394" s="195">
        <v>4.4400000000000004</v>
      </c>
      <c r="G394" s="8">
        <v>397.78228710000002</v>
      </c>
      <c r="H394" s="307">
        <v>6.7577909720695439E-2</v>
      </c>
      <c r="I394" s="297"/>
      <c r="J394" s="298"/>
      <c r="K394" s="298"/>
      <c r="L394" s="299"/>
      <c r="M394" s="297"/>
      <c r="N394"/>
      <c r="O394" s="298"/>
      <c r="P394" s="297"/>
    </row>
    <row r="395" spans="1:16" x14ac:dyDescent="0.2">
      <c r="A395" s="194" t="s">
        <v>1633</v>
      </c>
      <c r="B395" s="194" t="s">
        <v>1614</v>
      </c>
      <c r="C395" s="194" t="s">
        <v>1631</v>
      </c>
      <c r="D395" s="213">
        <v>968044</v>
      </c>
      <c r="E395" s="195">
        <v>358.78844848</v>
      </c>
      <c r="F395" s="195">
        <v>4.4400000000000004</v>
      </c>
      <c r="G395" s="8">
        <v>372.58811820000005</v>
      </c>
      <c r="H395" s="307">
        <v>3.84618562232482E-2</v>
      </c>
      <c r="I395" s="297"/>
      <c r="J395" s="298"/>
      <c r="K395" s="298"/>
      <c r="L395" s="299"/>
      <c r="M395" s="297"/>
      <c r="N395"/>
      <c r="O395" s="298"/>
      <c r="P395" s="297"/>
    </row>
    <row r="396" spans="1:16" x14ac:dyDescent="0.2">
      <c r="A396" s="5" t="s">
        <v>320</v>
      </c>
      <c r="B396" s="6" t="s">
        <v>12</v>
      </c>
      <c r="C396" s="5" t="s">
        <v>25</v>
      </c>
      <c r="D396" s="7">
        <v>134629</v>
      </c>
      <c r="E396" s="214">
        <v>502.18534440000008</v>
      </c>
      <c r="F396" s="8">
        <v>0</v>
      </c>
      <c r="G396" s="8">
        <v>531.89263080000001</v>
      </c>
      <c r="H396" s="307">
        <v>5.9156020244863057E-2</v>
      </c>
      <c r="I396" s="297"/>
      <c r="J396" s="298"/>
      <c r="K396" s="298"/>
      <c r="L396" s="299"/>
      <c r="M396" s="297"/>
      <c r="N396"/>
      <c r="O396" s="298"/>
      <c r="P396" s="297"/>
    </row>
    <row r="397" spans="1:16" x14ac:dyDescent="0.2">
      <c r="A397" s="5" t="s">
        <v>320</v>
      </c>
      <c r="B397" s="6" t="s">
        <v>20</v>
      </c>
      <c r="C397" s="5" t="s">
        <v>21</v>
      </c>
      <c r="D397" s="7">
        <v>494477</v>
      </c>
      <c r="E397" s="214">
        <v>347.38063649999998</v>
      </c>
      <c r="F397" s="8">
        <v>0</v>
      </c>
      <c r="G397" s="8">
        <v>358.18878600000005</v>
      </c>
      <c r="H397" s="307">
        <v>3.1113275653175534E-2</v>
      </c>
      <c r="I397" s="297"/>
      <c r="J397" s="298"/>
      <c r="K397" s="298"/>
      <c r="L397" s="299"/>
      <c r="M397" s="297"/>
      <c r="N397"/>
      <c r="O397" s="298"/>
      <c r="P397" s="297"/>
    </row>
    <row r="398" spans="1:16" x14ac:dyDescent="0.2">
      <c r="A398" s="194" t="s">
        <v>320</v>
      </c>
      <c r="B398" s="194" t="s">
        <v>1478</v>
      </c>
      <c r="C398" s="194" t="s">
        <v>827</v>
      </c>
      <c r="D398" s="213">
        <v>494483</v>
      </c>
      <c r="E398" s="195">
        <v>355.09796139999997</v>
      </c>
      <c r="F398" s="195">
        <v>0</v>
      </c>
      <c r="G398" s="8">
        <v>358.19748000000004</v>
      </c>
      <c r="H398" s="307">
        <v>8.728629665402712E-3</v>
      </c>
      <c r="I398" s="297"/>
      <c r="J398" s="298"/>
      <c r="K398" s="298"/>
      <c r="L398" s="299"/>
      <c r="M398" s="297"/>
      <c r="N398"/>
      <c r="O398" s="298"/>
      <c r="P398" s="297"/>
    </row>
    <row r="399" spans="1:16" x14ac:dyDescent="0.2">
      <c r="A399" s="194" t="s">
        <v>320</v>
      </c>
      <c r="B399" s="194" t="s">
        <v>12</v>
      </c>
      <c r="C399" s="194" t="s">
        <v>1479</v>
      </c>
      <c r="D399" s="213">
        <v>495639</v>
      </c>
      <c r="E399" s="195">
        <v>489.43470816000001</v>
      </c>
      <c r="F399" s="195">
        <v>0</v>
      </c>
      <c r="G399" s="8">
        <v>512.10405360000004</v>
      </c>
      <c r="H399" s="307">
        <v>4.6317404675332595E-2</v>
      </c>
      <c r="I399" s="297"/>
      <c r="J399" s="298"/>
      <c r="K399" s="298"/>
      <c r="L399" s="299"/>
      <c r="M399" s="297"/>
      <c r="N399"/>
      <c r="O399" s="298"/>
      <c r="P399" s="297"/>
    </row>
    <row r="400" spans="1:16" x14ac:dyDescent="0.2">
      <c r="A400" s="5" t="s">
        <v>320</v>
      </c>
      <c r="B400" s="6" t="s">
        <v>22</v>
      </c>
      <c r="C400" s="5" t="s">
        <v>76</v>
      </c>
      <c r="D400" s="7">
        <v>763753</v>
      </c>
      <c r="E400" s="214">
        <v>401.38792379999995</v>
      </c>
      <c r="F400" s="8">
        <v>0</v>
      </c>
      <c r="G400" s="8">
        <v>425.69092979999999</v>
      </c>
      <c r="H400" s="307">
        <v>6.0547426962724291E-2</v>
      </c>
      <c r="I400" s="297"/>
      <c r="J400" s="298"/>
      <c r="K400" s="298"/>
      <c r="L400" s="299"/>
      <c r="M400" s="297"/>
      <c r="N400"/>
      <c r="O400" s="298"/>
      <c r="P400" s="297"/>
    </row>
    <row r="401" spans="1:16" x14ac:dyDescent="0.2">
      <c r="A401" s="194" t="s">
        <v>320</v>
      </c>
      <c r="B401" s="194" t="s">
        <v>1346</v>
      </c>
      <c r="C401" s="194" t="s">
        <v>1597</v>
      </c>
      <c r="D401" s="213">
        <v>958489</v>
      </c>
      <c r="E401" s="195">
        <v>373.51636047999995</v>
      </c>
      <c r="F401" s="195">
        <v>0</v>
      </c>
      <c r="G401" s="8">
        <v>413.98345620000003</v>
      </c>
      <c r="H401" s="307">
        <v>0.10834089213119465</v>
      </c>
      <c r="I401" s="297"/>
      <c r="J401" s="298"/>
      <c r="K401" s="298"/>
      <c r="L401" s="299"/>
      <c r="M401" s="297"/>
      <c r="N401"/>
      <c r="O401" s="298"/>
      <c r="P401" s="297"/>
    </row>
    <row r="402" spans="1:16" x14ac:dyDescent="0.2">
      <c r="A402" s="194" t="s">
        <v>321</v>
      </c>
      <c r="B402" s="194" t="s">
        <v>1325</v>
      </c>
      <c r="C402" s="194" t="s">
        <v>1533</v>
      </c>
      <c r="D402" s="213">
        <v>715427</v>
      </c>
      <c r="E402" s="195">
        <v>432.37102919999995</v>
      </c>
      <c r="F402" s="195">
        <v>0</v>
      </c>
      <c r="G402" s="8">
        <v>448.19807759999998</v>
      </c>
      <c r="H402" s="307">
        <v>3.6605247186159123E-2</v>
      </c>
      <c r="I402" s="297"/>
      <c r="J402" s="298"/>
      <c r="K402" s="298"/>
      <c r="L402" s="299"/>
      <c r="M402" s="297"/>
      <c r="N402"/>
      <c r="O402" s="298"/>
      <c r="P402" s="297"/>
    </row>
    <row r="403" spans="1:16" x14ac:dyDescent="0.2">
      <c r="A403" s="194" t="s">
        <v>1594</v>
      </c>
      <c r="B403" s="194" t="s">
        <v>1346</v>
      </c>
      <c r="C403" s="194" t="s">
        <v>1592</v>
      </c>
      <c r="D403" s="213">
        <v>938778</v>
      </c>
      <c r="E403" s="195">
        <v>390.98286591999994</v>
      </c>
      <c r="F403" s="195">
        <v>0</v>
      </c>
      <c r="G403" s="8">
        <v>390.98</v>
      </c>
      <c r="H403" s="307">
        <v>-7.3300398808425038E-6</v>
      </c>
      <c r="I403" s="297"/>
      <c r="J403" s="298"/>
      <c r="K403" s="298"/>
      <c r="L403" s="299"/>
      <c r="M403" s="297"/>
      <c r="N403"/>
      <c r="O403" s="298"/>
      <c r="P403" s="297"/>
    </row>
    <row r="404" spans="1:16" x14ac:dyDescent="0.2">
      <c r="A404" s="5" t="s">
        <v>322</v>
      </c>
      <c r="B404" s="6" t="s">
        <v>12</v>
      </c>
      <c r="C404" s="5" t="s">
        <v>25</v>
      </c>
      <c r="D404" s="7">
        <v>657583</v>
      </c>
      <c r="E404" s="214">
        <v>527.40283050000005</v>
      </c>
      <c r="F404" s="8">
        <v>1.32</v>
      </c>
      <c r="G404" s="8">
        <v>557.99247419999995</v>
      </c>
      <c r="H404" s="307">
        <v>5.8000530014220113E-2</v>
      </c>
      <c r="I404" s="297"/>
      <c r="J404" s="298"/>
      <c r="K404" s="298"/>
      <c r="L404" s="299"/>
      <c r="M404" s="297"/>
      <c r="N404"/>
      <c r="O404" s="298"/>
      <c r="P404" s="297"/>
    </row>
    <row r="405" spans="1:16" x14ac:dyDescent="0.2">
      <c r="A405" s="194" t="s">
        <v>322</v>
      </c>
      <c r="B405" s="194" t="s">
        <v>12</v>
      </c>
      <c r="C405" s="194" t="s">
        <v>1479</v>
      </c>
      <c r="D405" s="213">
        <v>673699</v>
      </c>
      <c r="E405" s="195">
        <v>492.19131519999996</v>
      </c>
      <c r="F405" s="195">
        <v>1.32</v>
      </c>
      <c r="G405" s="8">
        <v>535.48812450000003</v>
      </c>
      <c r="H405" s="307">
        <v>8.7967438601403561E-2</v>
      </c>
      <c r="I405" s="297"/>
      <c r="J405" s="298"/>
      <c r="K405" s="298"/>
      <c r="L405" s="299"/>
      <c r="M405" s="297"/>
      <c r="N405"/>
      <c r="O405" s="298"/>
      <c r="P405" s="297"/>
    </row>
    <row r="406" spans="1:16" x14ac:dyDescent="0.2">
      <c r="A406" s="5" t="s">
        <v>322</v>
      </c>
      <c r="B406" s="6" t="s">
        <v>22</v>
      </c>
      <c r="C406" s="5" t="s">
        <v>76</v>
      </c>
      <c r="D406" s="7">
        <v>781397</v>
      </c>
      <c r="E406" s="214">
        <v>431.08880399999998</v>
      </c>
      <c r="F406" s="8">
        <v>1.32</v>
      </c>
      <c r="G406" s="8">
        <v>457.19860679999999</v>
      </c>
      <c r="H406" s="307">
        <v>6.056710950906536E-2</v>
      </c>
      <c r="I406" s="297"/>
      <c r="J406" s="298"/>
      <c r="K406" s="298"/>
      <c r="L406" s="299"/>
      <c r="M406" s="297"/>
      <c r="N406"/>
      <c r="O406" s="298"/>
      <c r="P406" s="297"/>
    </row>
    <row r="407" spans="1:16" x14ac:dyDescent="0.2">
      <c r="A407" s="194" t="s">
        <v>322</v>
      </c>
      <c r="B407" s="194" t="s">
        <v>22</v>
      </c>
      <c r="C407" s="194" t="s">
        <v>1606</v>
      </c>
      <c r="D407" s="213">
        <v>949253</v>
      </c>
      <c r="E407" s="195">
        <v>405.7167873599999</v>
      </c>
      <c r="F407" s="195">
        <v>1.32</v>
      </c>
      <c r="G407" s="8">
        <v>421.19389620000004</v>
      </c>
      <c r="H407" s="307">
        <v>3.8147568259893128E-2</v>
      </c>
      <c r="I407" s="297"/>
      <c r="J407" s="298"/>
      <c r="K407" s="298"/>
      <c r="L407" s="299"/>
      <c r="M407" s="297"/>
      <c r="N407"/>
      <c r="O407" s="298"/>
      <c r="P407" s="297"/>
    </row>
    <row r="408" spans="1:16" x14ac:dyDescent="0.2">
      <c r="A408" s="194" t="s">
        <v>322</v>
      </c>
      <c r="B408" s="194" t="s">
        <v>1346</v>
      </c>
      <c r="C408" s="194" t="s">
        <v>1597</v>
      </c>
      <c r="D408" s="213">
        <v>958490</v>
      </c>
      <c r="E408" s="195">
        <v>390.07511296000001</v>
      </c>
      <c r="F408" s="195">
        <v>1.32</v>
      </c>
      <c r="G408" s="8">
        <v>433.80411479999998</v>
      </c>
      <c r="H408" s="307">
        <v>0.11210405480157902</v>
      </c>
      <c r="I408" s="297"/>
      <c r="J408" s="298"/>
      <c r="K408" s="298"/>
      <c r="L408" s="299"/>
      <c r="M408" s="297"/>
      <c r="N408"/>
      <c r="O408" s="298"/>
      <c r="P408" s="297"/>
    </row>
    <row r="409" spans="1:16" x14ac:dyDescent="0.2">
      <c r="A409" s="194" t="s">
        <v>1634</v>
      </c>
      <c r="B409" s="194" t="s">
        <v>1614</v>
      </c>
      <c r="C409" s="194" t="s">
        <v>1631</v>
      </c>
      <c r="D409" s="213">
        <v>968046</v>
      </c>
      <c r="E409" s="195">
        <v>390.98680259999998</v>
      </c>
      <c r="F409" s="195">
        <v>1.32</v>
      </c>
      <c r="G409" s="8">
        <v>429.29856089999998</v>
      </c>
      <c r="H409" s="307">
        <v>9.7987343933945897E-2</v>
      </c>
      <c r="I409" s="297"/>
      <c r="J409" s="298"/>
      <c r="K409" s="298"/>
      <c r="L409" s="299"/>
      <c r="M409" s="297"/>
      <c r="N409"/>
      <c r="O409" s="298"/>
      <c r="P409" s="297"/>
    </row>
    <row r="410" spans="1:16" x14ac:dyDescent="0.2">
      <c r="A410" s="194" t="s">
        <v>1615</v>
      </c>
      <c r="B410" s="194" t="s">
        <v>1614</v>
      </c>
      <c r="C410" s="194" t="s">
        <v>825</v>
      </c>
      <c r="D410" s="213">
        <v>951393</v>
      </c>
      <c r="E410" s="195">
        <v>451.70360099999994</v>
      </c>
      <c r="F410" s="195">
        <v>1.32</v>
      </c>
      <c r="G410" s="8">
        <v>469.79626140000005</v>
      </c>
      <c r="H410" s="307">
        <v>4.0054275325558268E-2</v>
      </c>
      <c r="I410" s="297"/>
      <c r="J410" s="298"/>
      <c r="K410" s="298"/>
      <c r="L410" s="299"/>
      <c r="M410" s="297"/>
      <c r="N410"/>
      <c r="O410" s="298"/>
      <c r="P410" s="297"/>
    </row>
    <row r="411" spans="1:16" x14ac:dyDescent="0.2">
      <c r="A411" s="194" t="s">
        <v>1615</v>
      </c>
      <c r="B411" s="194" t="s">
        <v>1614</v>
      </c>
      <c r="C411" s="194" t="s">
        <v>826</v>
      </c>
      <c r="D411" s="213">
        <v>951394</v>
      </c>
      <c r="E411" s="195">
        <v>451.71483419999998</v>
      </c>
      <c r="F411" s="195">
        <v>1.32</v>
      </c>
      <c r="G411" s="8">
        <v>469.78099739999999</v>
      </c>
      <c r="H411" s="307">
        <v>3.9994620127974549E-2</v>
      </c>
      <c r="I411" s="297"/>
      <c r="J411" s="298"/>
      <c r="K411" s="298"/>
      <c r="L411" s="299"/>
      <c r="M411" s="297"/>
      <c r="N411"/>
      <c r="O411" s="298"/>
      <c r="P411" s="297"/>
    </row>
    <row r="412" spans="1:16" x14ac:dyDescent="0.2">
      <c r="A412" s="5" t="s">
        <v>323</v>
      </c>
      <c r="B412" s="6" t="s">
        <v>12</v>
      </c>
      <c r="C412" s="5" t="s">
        <v>25</v>
      </c>
      <c r="D412" s="7">
        <v>134641</v>
      </c>
      <c r="E412" s="214">
        <v>548.98640820000003</v>
      </c>
      <c r="F412" s="8">
        <v>0</v>
      </c>
      <c r="G412" s="8">
        <v>610.20633959999998</v>
      </c>
      <c r="H412" s="307">
        <v>0.11151447556001615</v>
      </c>
      <c r="I412" s="297"/>
      <c r="J412" s="298"/>
      <c r="K412" s="298"/>
      <c r="L412" s="299"/>
      <c r="M412" s="297"/>
      <c r="N412"/>
      <c r="O412" s="298"/>
      <c r="P412" s="297"/>
    </row>
    <row r="413" spans="1:16" x14ac:dyDescent="0.2">
      <c r="A413" s="194" t="s">
        <v>323</v>
      </c>
      <c r="B413" s="194" t="s">
        <v>12</v>
      </c>
      <c r="C413" s="194" t="s">
        <v>1479</v>
      </c>
      <c r="D413" s="213">
        <v>539293</v>
      </c>
      <c r="E413" s="195">
        <v>548.29760720000002</v>
      </c>
      <c r="F413" s="195">
        <v>0</v>
      </c>
      <c r="G413" s="8">
        <v>605.70244349999996</v>
      </c>
      <c r="H413" s="307">
        <v>0.10469649246355482</v>
      </c>
      <c r="I413" s="297"/>
      <c r="J413" s="298"/>
      <c r="K413" s="298"/>
      <c r="L413" s="299"/>
      <c r="M413" s="297"/>
      <c r="N413"/>
      <c r="O413" s="298"/>
      <c r="P413" s="297"/>
    </row>
    <row r="414" spans="1:16" x14ac:dyDescent="0.2">
      <c r="A414" s="5" t="s">
        <v>324</v>
      </c>
      <c r="B414" s="6" t="s">
        <v>12</v>
      </c>
      <c r="C414" s="5" t="s">
        <v>25</v>
      </c>
      <c r="D414" s="7">
        <v>673386</v>
      </c>
      <c r="E414" s="214">
        <v>574.18875000000003</v>
      </c>
      <c r="F414" s="8">
        <v>0</v>
      </c>
      <c r="G414" s="8">
        <v>633.60559439999997</v>
      </c>
      <c r="H414" s="307">
        <v>0.10347963870765484</v>
      </c>
      <c r="I414" s="297"/>
      <c r="J414" s="298"/>
      <c r="K414" s="298"/>
      <c r="L414" s="299"/>
      <c r="M414" s="297"/>
      <c r="N414"/>
      <c r="O414" s="298"/>
      <c r="P414" s="297"/>
    </row>
    <row r="415" spans="1:16" x14ac:dyDescent="0.2">
      <c r="A415" s="5" t="s">
        <v>324</v>
      </c>
      <c r="B415" s="6" t="s">
        <v>22</v>
      </c>
      <c r="C415" s="5" t="s">
        <v>76</v>
      </c>
      <c r="D415" s="7">
        <v>794976</v>
      </c>
      <c r="E415" s="214">
        <v>537.29110889999993</v>
      </c>
      <c r="F415" s="8">
        <v>0</v>
      </c>
      <c r="G415" s="8">
        <v>568.78533360000006</v>
      </c>
      <c r="H415" s="307">
        <v>5.861668689154096E-2</v>
      </c>
      <c r="I415" s="297"/>
      <c r="J415" s="298"/>
      <c r="K415" s="298"/>
      <c r="L415" s="299"/>
      <c r="M415" s="297"/>
      <c r="N415"/>
      <c r="O415" s="298"/>
      <c r="P415" s="297"/>
    </row>
    <row r="416" spans="1:16" x14ac:dyDescent="0.2">
      <c r="A416" s="5" t="s">
        <v>294</v>
      </c>
      <c r="B416" s="6" t="s">
        <v>12</v>
      </c>
      <c r="C416" s="5" t="s">
        <v>25</v>
      </c>
      <c r="D416" s="7">
        <v>134635</v>
      </c>
      <c r="E416" s="214">
        <v>417.59247599999998</v>
      </c>
      <c r="F416" s="8">
        <v>0</v>
      </c>
      <c r="G416" s="8">
        <v>442.78685819999998</v>
      </c>
      <c r="H416" s="307">
        <v>6.0332462024531325E-2</v>
      </c>
      <c r="I416" s="297"/>
      <c r="J416" s="298"/>
      <c r="K416" s="298"/>
      <c r="L416" s="299"/>
      <c r="M416" s="297"/>
      <c r="N416"/>
      <c r="O416" s="298"/>
      <c r="P416" s="297"/>
    </row>
    <row r="417" spans="1:16" x14ac:dyDescent="0.2">
      <c r="A417" s="194" t="s">
        <v>1496</v>
      </c>
      <c r="B417" s="194" t="s">
        <v>12</v>
      </c>
      <c r="C417" s="194" t="s">
        <v>1479</v>
      </c>
      <c r="D417" s="213">
        <v>528955</v>
      </c>
      <c r="E417" s="195">
        <v>511.52250607999997</v>
      </c>
      <c r="F417" s="195">
        <v>0</v>
      </c>
      <c r="G417" s="8">
        <v>529.18805699999996</v>
      </c>
      <c r="H417" s="307">
        <v>3.4535236886013315E-2</v>
      </c>
      <c r="I417" s="297"/>
      <c r="J417" s="298"/>
      <c r="K417" s="298"/>
      <c r="L417" s="299"/>
      <c r="M417" s="297"/>
      <c r="N417"/>
      <c r="O417" s="298"/>
      <c r="P417" s="297"/>
    </row>
    <row r="418" spans="1:16" x14ac:dyDescent="0.2">
      <c r="A418" s="5" t="s">
        <v>296</v>
      </c>
      <c r="B418" s="6" t="s">
        <v>12</v>
      </c>
      <c r="C418" s="5" t="s">
        <v>25</v>
      </c>
      <c r="D418" s="7">
        <v>686756</v>
      </c>
      <c r="E418" s="214">
        <v>499.49641709999997</v>
      </c>
      <c r="F418" s="8">
        <v>2.36</v>
      </c>
      <c r="G418" s="8">
        <v>530.09391330000005</v>
      </c>
      <c r="H418" s="307">
        <v>6.1256688041216548E-2</v>
      </c>
      <c r="I418" s="297"/>
      <c r="J418" s="298"/>
      <c r="K418" s="298"/>
      <c r="L418" s="299"/>
      <c r="M418" s="297"/>
      <c r="N418"/>
      <c r="O418" s="298"/>
      <c r="P418" s="297"/>
    </row>
    <row r="419" spans="1:16" x14ac:dyDescent="0.2">
      <c r="A419" s="5" t="s">
        <v>326</v>
      </c>
      <c r="B419" s="6" t="s">
        <v>22</v>
      </c>
      <c r="C419" s="5" t="s">
        <v>76</v>
      </c>
      <c r="D419" s="7">
        <v>776669</v>
      </c>
      <c r="E419" s="214">
        <v>416.69296199999997</v>
      </c>
      <c r="F419" s="8">
        <v>0.24</v>
      </c>
      <c r="G419" s="8" t="s">
        <v>1660</v>
      </c>
      <c r="H419" s="307" t="s">
        <v>1661</v>
      </c>
      <c r="I419" s="297"/>
      <c r="J419" s="298"/>
      <c r="K419" s="298"/>
      <c r="L419" s="299"/>
      <c r="M419" s="297"/>
      <c r="N419"/>
      <c r="O419" s="298"/>
      <c r="P419" s="297"/>
    </row>
    <row r="420" spans="1:16" x14ac:dyDescent="0.2">
      <c r="A420" s="194" t="s">
        <v>325</v>
      </c>
      <c r="B420" s="194" t="s">
        <v>1478</v>
      </c>
      <c r="C420" s="194" t="s">
        <v>827</v>
      </c>
      <c r="D420" s="213">
        <v>526262</v>
      </c>
      <c r="E420" s="195">
        <v>330.26988735999998</v>
      </c>
      <c r="F420" s="195">
        <v>0.19000000000000003</v>
      </c>
      <c r="G420" s="8" t="s">
        <v>1660</v>
      </c>
      <c r="H420" s="307" t="s">
        <v>1661</v>
      </c>
      <c r="I420" s="297"/>
      <c r="J420" s="298"/>
      <c r="K420" s="298"/>
      <c r="L420" s="299"/>
      <c r="M420" s="297"/>
      <c r="N420"/>
      <c r="O420" s="298"/>
      <c r="P420" s="297"/>
    </row>
    <row r="421" spans="1:16" x14ac:dyDescent="0.2">
      <c r="A421" s="5" t="s">
        <v>325</v>
      </c>
      <c r="B421" s="6" t="s">
        <v>20</v>
      </c>
      <c r="C421" s="5" t="s">
        <v>21</v>
      </c>
      <c r="D421" s="7">
        <v>527737</v>
      </c>
      <c r="E421" s="214">
        <v>323.10217439999997</v>
      </c>
      <c r="F421" s="8">
        <v>0.19</v>
      </c>
      <c r="G421" s="8">
        <v>333.88740900000005</v>
      </c>
      <c r="H421" s="307">
        <v>3.3380260037024628E-2</v>
      </c>
      <c r="I421" s="297"/>
      <c r="J421" s="298"/>
      <c r="K421" s="298"/>
      <c r="L421" s="299"/>
      <c r="M421" s="297"/>
      <c r="N421"/>
      <c r="O421" s="298"/>
      <c r="P421" s="297"/>
    </row>
    <row r="422" spans="1:16" x14ac:dyDescent="0.2">
      <c r="A422" s="194" t="s">
        <v>325</v>
      </c>
      <c r="B422" s="194" t="s">
        <v>1314</v>
      </c>
      <c r="C422" s="194" t="s">
        <v>825</v>
      </c>
      <c r="D422" s="213">
        <v>658713</v>
      </c>
      <c r="E422" s="195">
        <v>467.35708543999993</v>
      </c>
      <c r="F422" s="195">
        <v>0.19000000000000003</v>
      </c>
      <c r="G422" s="8">
        <v>484.19788320000004</v>
      </c>
      <c r="H422" s="307">
        <v>3.6034112426358303E-2</v>
      </c>
      <c r="I422" s="297"/>
      <c r="J422" s="298"/>
      <c r="K422" s="298"/>
      <c r="L422" s="299"/>
      <c r="M422" s="297"/>
      <c r="N422"/>
      <c r="O422" s="298"/>
      <c r="P422" s="297"/>
    </row>
    <row r="423" spans="1:16" x14ac:dyDescent="0.2">
      <c r="A423" s="194" t="s">
        <v>325</v>
      </c>
      <c r="B423" s="194" t="s">
        <v>1314</v>
      </c>
      <c r="C423" s="194" t="s">
        <v>826</v>
      </c>
      <c r="D423" s="213">
        <v>696731</v>
      </c>
      <c r="E423" s="195">
        <v>467.35247807999997</v>
      </c>
      <c r="F423" s="195">
        <v>0</v>
      </c>
      <c r="G423" s="8">
        <v>484.19946720000002</v>
      </c>
      <c r="H423" s="307">
        <v>3.6047715397191558E-2</v>
      </c>
      <c r="I423" s="297"/>
      <c r="J423" s="298"/>
      <c r="K423" s="298"/>
      <c r="L423" s="299"/>
      <c r="M423" s="297"/>
      <c r="N423"/>
      <c r="O423" s="298"/>
      <c r="P423" s="297"/>
    </row>
    <row r="424" spans="1:16" x14ac:dyDescent="0.2">
      <c r="A424" s="194" t="s">
        <v>1495</v>
      </c>
      <c r="B424" s="194" t="s">
        <v>12</v>
      </c>
      <c r="C424" s="194" t="s">
        <v>1479</v>
      </c>
      <c r="D424" s="213">
        <v>527763</v>
      </c>
      <c r="E424" s="195">
        <v>482.06676119999997</v>
      </c>
      <c r="F424" s="195">
        <v>0.19000000000000003</v>
      </c>
      <c r="G424" s="8">
        <v>499.4847585</v>
      </c>
      <c r="H424" s="307">
        <v>3.613191927325942E-2</v>
      </c>
      <c r="I424" s="297"/>
      <c r="J424" s="298"/>
      <c r="K424" s="298"/>
      <c r="L424" s="299"/>
      <c r="M424" s="297"/>
      <c r="N424"/>
      <c r="O424" s="298"/>
      <c r="P424" s="297"/>
    </row>
    <row r="425" spans="1:16" x14ac:dyDescent="0.2">
      <c r="A425" s="194" t="s">
        <v>328</v>
      </c>
      <c r="B425" s="194" t="s">
        <v>12</v>
      </c>
      <c r="C425" s="194" t="s">
        <v>1479</v>
      </c>
      <c r="D425" s="213">
        <v>495641</v>
      </c>
      <c r="E425" s="195">
        <v>523.46848344</v>
      </c>
      <c r="F425" s="195">
        <v>2.36</v>
      </c>
      <c r="G425" s="8">
        <v>541.79907839999998</v>
      </c>
      <c r="H425" s="307">
        <v>3.5017571334074481E-2</v>
      </c>
      <c r="I425" s="297"/>
      <c r="J425" s="298"/>
      <c r="K425" s="298"/>
      <c r="L425" s="299"/>
      <c r="M425" s="297"/>
      <c r="N425"/>
      <c r="O425" s="298"/>
      <c r="P425" s="297"/>
    </row>
    <row r="426" spans="1:16" x14ac:dyDescent="0.2">
      <c r="A426" s="5" t="s">
        <v>328</v>
      </c>
      <c r="B426" s="6" t="s">
        <v>12</v>
      </c>
      <c r="C426" s="5" t="s">
        <v>25</v>
      </c>
      <c r="D426" s="7">
        <v>605679</v>
      </c>
      <c r="E426" s="214">
        <v>539.08883819999994</v>
      </c>
      <c r="F426" s="8">
        <v>2.36</v>
      </c>
      <c r="G426" s="8">
        <v>570.58367039999996</v>
      </c>
      <c r="H426" s="307">
        <v>5.8422341492285833E-2</v>
      </c>
      <c r="I426" s="297"/>
      <c r="J426" s="298"/>
      <c r="K426" s="298"/>
      <c r="L426" s="299"/>
      <c r="M426" s="297"/>
      <c r="N426"/>
      <c r="O426" s="298"/>
      <c r="P426" s="297"/>
    </row>
    <row r="427" spans="1:16" x14ac:dyDescent="0.2">
      <c r="A427" s="5" t="s">
        <v>327</v>
      </c>
      <c r="B427" s="6" t="s">
        <v>22</v>
      </c>
      <c r="C427" s="5" t="s">
        <v>76</v>
      </c>
      <c r="D427" s="7">
        <v>786993</v>
      </c>
      <c r="E427" s="214">
        <v>500.39759519999996</v>
      </c>
      <c r="F427" s="8">
        <v>4.4400000000000004</v>
      </c>
      <c r="G427" s="8">
        <v>529.18261559999996</v>
      </c>
      <c r="H427" s="307">
        <v>5.7524298030439479E-2</v>
      </c>
      <c r="I427" s="297"/>
      <c r="J427" s="298"/>
      <c r="K427" s="298"/>
      <c r="L427" s="299"/>
      <c r="M427" s="297"/>
      <c r="N427"/>
      <c r="O427" s="298"/>
      <c r="P427" s="297"/>
    </row>
    <row r="428" spans="1:16" x14ac:dyDescent="0.2">
      <c r="A428" s="194" t="s">
        <v>1605</v>
      </c>
      <c r="B428" s="194" t="s">
        <v>22</v>
      </c>
      <c r="C428" s="194" t="s">
        <v>1606</v>
      </c>
      <c r="D428" s="213">
        <v>949247</v>
      </c>
      <c r="E428" s="195">
        <v>506.90644195999994</v>
      </c>
      <c r="F428" s="195">
        <v>4.4400000000000004</v>
      </c>
      <c r="G428" s="8">
        <v>524.7023319000001</v>
      </c>
      <c r="H428" s="307">
        <v>3.5106852994786837E-2</v>
      </c>
      <c r="I428" s="297"/>
      <c r="J428" s="298"/>
      <c r="K428" s="298"/>
      <c r="L428" s="299"/>
      <c r="M428" s="297"/>
      <c r="N428"/>
      <c r="O428" s="298"/>
      <c r="P428" s="297"/>
    </row>
    <row r="429" spans="1:16" x14ac:dyDescent="0.2">
      <c r="A429" s="194" t="s">
        <v>1494</v>
      </c>
      <c r="B429" s="194" t="s">
        <v>12</v>
      </c>
      <c r="C429" s="194" t="s">
        <v>1479</v>
      </c>
      <c r="D429" s="213">
        <v>527762</v>
      </c>
      <c r="E429" s="195">
        <v>556.60275907999994</v>
      </c>
      <c r="F429" s="195">
        <v>0</v>
      </c>
      <c r="G429" s="8">
        <v>579.59417340000005</v>
      </c>
      <c r="H429" s="307">
        <v>4.1306684066752121E-2</v>
      </c>
      <c r="I429" s="297"/>
      <c r="J429" s="298"/>
      <c r="K429" s="298"/>
      <c r="L429" s="299"/>
      <c r="M429" s="297"/>
      <c r="N429"/>
      <c r="O429" s="298"/>
      <c r="P429" s="297"/>
    </row>
    <row r="430" spans="1:16" x14ac:dyDescent="0.2">
      <c r="A430" s="194" t="s">
        <v>329</v>
      </c>
      <c r="B430" s="194" t="s">
        <v>12</v>
      </c>
      <c r="C430" s="194" t="s">
        <v>25</v>
      </c>
      <c r="D430" s="213">
        <v>688627</v>
      </c>
      <c r="E430" s="195">
        <v>653.20442611999999</v>
      </c>
      <c r="F430" s="195">
        <v>3.4</v>
      </c>
      <c r="G430" s="8">
        <v>675.00857250000001</v>
      </c>
      <c r="H430" s="307">
        <v>3.3380279600240169E-2</v>
      </c>
      <c r="I430" s="297"/>
      <c r="J430" s="298"/>
      <c r="K430" s="298"/>
      <c r="L430" s="299"/>
      <c r="M430" s="297"/>
      <c r="N430"/>
      <c r="O430" s="298"/>
      <c r="P430" s="297"/>
    </row>
    <row r="431" spans="1:16" x14ac:dyDescent="0.2">
      <c r="A431" s="5" t="s">
        <v>329</v>
      </c>
      <c r="B431" s="6" t="s">
        <v>22</v>
      </c>
      <c r="C431" s="5" t="s">
        <v>76</v>
      </c>
      <c r="D431" s="7">
        <v>794975</v>
      </c>
      <c r="E431" s="214">
        <v>569.67839460000005</v>
      </c>
      <c r="F431" s="8">
        <v>3.4</v>
      </c>
      <c r="G431" s="8">
        <v>602.09473500000001</v>
      </c>
      <c r="H431" s="307">
        <v>5.6902878373614844E-2</v>
      </c>
      <c r="I431" s="297"/>
      <c r="J431" s="298"/>
      <c r="K431" s="298"/>
      <c r="L431" s="299"/>
      <c r="M431" s="297"/>
      <c r="N431"/>
      <c r="O431" s="298"/>
      <c r="P431" s="297"/>
    </row>
    <row r="432" spans="1:16" x14ac:dyDescent="0.2">
      <c r="A432" s="194" t="s">
        <v>1629</v>
      </c>
      <c r="B432" s="194" t="s">
        <v>1346</v>
      </c>
      <c r="C432" s="194" t="s">
        <v>1597</v>
      </c>
      <c r="D432" s="213">
        <v>958484</v>
      </c>
      <c r="E432" s="195">
        <v>526.23749759999998</v>
      </c>
      <c r="F432" s="195">
        <v>0</v>
      </c>
      <c r="G432" s="8">
        <v>544.49155800000005</v>
      </c>
      <c r="H432" s="307">
        <v>3.468787473954435E-2</v>
      </c>
      <c r="I432" s="297"/>
      <c r="J432" s="298"/>
      <c r="K432" s="298"/>
      <c r="L432" s="299"/>
      <c r="M432" s="297"/>
      <c r="N432"/>
      <c r="O432" s="298"/>
      <c r="P432" s="297"/>
    </row>
    <row r="433" spans="1:16" x14ac:dyDescent="0.2">
      <c r="A433" s="5" t="s">
        <v>297</v>
      </c>
      <c r="B433" s="6" t="s">
        <v>12</v>
      </c>
      <c r="C433" s="5" t="s">
        <v>25</v>
      </c>
      <c r="D433" s="7">
        <v>134644</v>
      </c>
      <c r="E433" s="214">
        <v>502.18400249999991</v>
      </c>
      <c r="F433" s="8">
        <v>7.56</v>
      </c>
      <c r="G433" s="8">
        <v>531.89606250000008</v>
      </c>
      <c r="H433" s="307">
        <v>5.9165683996475343E-2</v>
      </c>
      <c r="I433" s="297"/>
      <c r="J433" s="298"/>
      <c r="K433" s="298"/>
      <c r="L433" s="299"/>
      <c r="M433" s="297"/>
      <c r="N433"/>
      <c r="O433" s="298"/>
      <c r="P433" s="297"/>
    </row>
    <row r="434" spans="1:16" x14ac:dyDescent="0.2">
      <c r="A434" s="194" t="s">
        <v>295</v>
      </c>
      <c r="B434" s="194" t="s">
        <v>12</v>
      </c>
      <c r="C434" s="194" t="s">
        <v>1479</v>
      </c>
      <c r="D434" s="213">
        <v>528957</v>
      </c>
      <c r="E434" s="195">
        <v>454.46561120000001</v>
      </c>
      <c r="F434" s="195">
        <v>0</v>
      </c>
      <c r="G434" s="8">
        <v>470.69455500000004</v>
      </c>
      <c r="H434" s="307">
        <v>3.5709949003947923E-2</v>
      </c>
      <c r="I434" s="297"/>
      <c r="J434" s="298"/>
      <c r="K434" s="298"/>
      <c r="L434" s="299"/>
      <c r="M434" s="297"/>
      <c r="N434"/>
      <c r="O434" s="298"/>
      <c r="P434" s="297"/>
    </row>
    <row r="435" spans="1:16" x14ac:dyDescent="0.2">
      <c r="A435" s="5" t="s">
        <v>298</v>
      </c>
      <c r="B435" s="6" t="s">
        <v>12</v>
      </c>
      <c r="C435" s="5" t="s">
        <v>25</v>
      </c>
      <c r="D435" s="7">
        <v>134624</v>
      </c>
      <c r="E435" s="214">
        <v>489.59741879999996</v>
      </c>
      <c r="F435" s="8">
        <v>0.19</v>
      </c>
      <c r="G435" s="8">
        <v>518.38581959999999</v>
      </c>
      <c r="H435" s="307">
        <v>5.8800148233134508E-2</v>
      </c>
      <c r="I435" s="297"/>
      <c r="J435" s="298"/>
      <c r="K435" s="298"/>
      <c r="L435" s="299"/>
      <c r="M435" s="297"/>
      <c r="N435"/>
      <c r="O435" s="298"/>
      <c r="P435" s="297"/>
    </row>
    <row r="436" spans="1:16" x14ac:dyDescent="0.2">
      <c r="A436" s="194" t="s">
        <v>298</v>
      </c>
      <c r="B436" s="194" t="s">
        <v>12</v>
      </c>
      <c r="C436" s="194" t="s">
        <v>1479</v>
      </c>
      <c r="D436" s="213">
        <v>578757</v>
      </c>
      <c r="E436" s="195">
        <v>451.70463231999997</v>
      </c>
      <c r="F436" s="195">
        <v>0.19000000000000003</v>
      </c>
      <c r="G436" s="8">
        <v>468.89470080000001</v>
      </c>
      <c r="H436" s="307">
        <v>3.8055993341733367E-2</v>
      </c>
      <c r="I436" s="297"/>
      <c r="J436" s="298"/>
      <c r="K436" s="298"/>
      <c r="L436" s="299"/>
      <c r="M436" s="297"/>
      <c r="N436"/>
      <c r="O436" s="298"/>
      <c r="P436" s="297"/>
    </row>
    <row r="437" spans="1:16" x14ac:dyDescent="0.2">
      <c r="A437" s="5" t="s">
        <v>299</v>
      </c>
      <c r="B437" s="6" t="s">
        <v>12</v>
      </c>
      <c r="C437" s="5" t="s">
        <v>25</v>
      </c>
      <c r="D437" s="7">
        <v>134630</v>
      </c>
      <c r="E437" s="214">
        <v>536.37669449999999</v>
      </c>
      <c r="F437" s="8">
        <v>3.4</v>
      </c>
      <c r="G437" s="8">
        <v>590.40160830000002</v>
      </c>
      <c r="H437" s="307">
        <v>0.10072196341483669</v>
      </c>
      <c r="I437" s="297"/>
      <c r="J437" s="298"/>
      <c r="K437" s="298"/>
      <c r="L437" s="299"/>
      <c r="M437" s="297"/>
      <c r="N437"/>
      <c r="O437" s="298"/>
      <c r="P437" s="297"/>
    </row>
    <row r="438" spans="1:16" x14ac:dyDescent="0.2">
      <c r="A438" s="194" t="s">
        <v>299</v>
      </c>
      <c r="B438" s="194" t="s">
        <v>12</v>
      </c>
      <c r="C438" s="194" t="s">
        <v>1479</v>
      </c>
      <c r="D438" s="213">
        <v>528956</v>
      </c>
      <c r="E438" s="195">
        <v>530.83852800000011</v>
      </c>
      <c r="F438" s="195">
        <v>3.4</v>
      </c>
      <c r="G438" s="8">
        <v>565.17468480000002</v>
      </c>
      <c r="H438" s="307">
        <v>6.4682864918199579E-2</v>
      </c>
      <c r="I438" s="297"/>
      <c r="J438" s="298"/>
      <c r="K438" s="298"/>
      <c r="L438" s="299"/>
      <c r="M438" s="297"/>
      <c r="N438"/>
      <c r="O438" s="298"/>
      <c r="P438" s="297"/>
    </row>
    <row r="439" spans="1:16" x14ac:dyDescent="0.2">
      <c r="A439" s="5" t="s">
        <v>299</v>
      </c>
      <c r="B439" s="6" t="s">
        <v>22</v>
      </c>
      <c r="C439" s="5" t="s">
        <v>76</v>
      </c>
      <c r="D439" s="7">
        <v>763754</v>
      </c>
      <c r="E439" s="214">
        <v>536.73300000000006</v>
      </c>
      <c r="F439" s="8">
        <v>3.4</v>
      </c>
      <c r="G439" s="8">
        <v>536.73300000000006</v>
      </c>
      <c r="H439" s="307">
        <v>0</v>
      </c>
      <c r="I439" s="297"/>
      <c r="J439" s="298"/>
      <c r="K439" s="298"/>
      <c r="L439" s="299"/>
      <c r="M439" s="297"/>
      <c r="N439"/>
      <c r="O439" s="298"/>
      <c r="P439" s="297"/>
    </row>
    <row r="440" spans="1:16" x14ac:dyDescent="0.2">
      <c r="A440" s="194" t="s">
        <v>299</v>
      </c>
      <c r="B440" s="194" t="s">
        <v>1346</v>
      </c>
      <c r="C440" s="194" t="s">
        <v>1597</v>
      </c>
      <c r="D440" s="213">
        <v>958483</v>
      </c>
      <c r="E440" s="195">
        <v>479.31354987999998</v>
      </c>
      <c r="F440" s="195">
        <v>3.4</v>
      </c>
      <c r="G440" s="8">
        <v>496.78126200000003</v>
      </c>
      <c r="H440" s="307">
        <v>3.6443184475742921E-2</v>
      </c>
      <c r="I440" s="297"/>
      <c r="J440" s="298"/>
      <c r="K440" s="298"/>
      <c r="L440" s="299"/>
      <c r="M440" s="297"/>
      <c r="N440"/>
      <c r="O440" s="298"/>
      <c r="P440" s="297"/>
    </row>
    <row r="441" spans="1:16" x14ac:dyDescent="0.2">
      <c r="A441" s="5" t="s">
        <v>300</v>
      </c>
      <c r="B441" s="6" t="s">
        <v>22</v>
      </c>
      <c r="C441" s="5" t="s">
        <v>76</v>
      </c>
      <c r="D441" s="7">
        <v>781189</v>
      </c>
      <c r="E441" s="214">
        <v>500.39544960000006</v>
      </c>
      <c r="F441" s="8">
        <v>4.4400000000000004</v>
      </c>
      <c r="G441" s="8">
        <v>529.18588800000009</v>
      </c>
      <c r="H441" s="307">
        <v>5.7535372120218468E-2</v>
      </c>
      <c r="I441" s="297"/>
      <c r="J441" s="298"/>
      <c r="K441" s="298"/>
      <c r="L441" s="299"/>
      <c r="M441" s="297"/>
      <c r="N441"/>
      <c r="O441" s="298"/>
      <c r="P441" s="297"/>
    </row>
    <row r="442" spans="1:16" x14ac:dyDescent="0.2">
      <c r="A442" s="194" t="s">
        <v>300</v>
      </c>
      <c r="B442" s="194" t="s">
        <v>22</v>
      </c>
      <c r="C442" s="194" t="s">
        <v>1606</v>
      </c>
      <c r="D442" s="213">
        <v>949254</v>
      </c>
      <c r="E442" s="195">
        <v>506.91357288000006</v>
      </c>
      <c r="F442" s="195">
        <v>4.4400000000000004</v>
      </c>
      <c r="G442" s="8">
        <v>524.67853949999994</v>
      </c>
      <c r="H442" s="307">
        <v>3.504535599445336E-2</v>
      </c>
      <c r="I442" s="297"/>
      <c r="J442" s="298"/>
      <c r="K442" s="298"/>
      <c r="L442" s="299"/>
      <c r="M442" s="297"/>
      <c r="N442"/>
      <c r="O442" s="298"/>
      <c r="P442" s="297"/>
    </row>
    <row r="443" spans="1:16" x14ac:dyDescent="0.2">
      <c r="A443" s="5" t="s">
        <v>301</v>
      </c>
      <c r="B443" s="6" t="s">
        <v>12</v>
      </c>
      <c r="C443" s="5" t="s">
        <v>25</v>
      </c>
      <c r="D443" s="7">
        <v>134638</v>
      </c>
      <c r="E443" s="214">
        <v>579.58117200000004</v>
      </c>
      <c r="F443" s="8">
        <v>0</v>
      </c>
      <c r="G443" s="8">
        <v>623.69473500000004</v>
      </c>
      <c r="H443" s="307">
        <v>7.6112829627943815E-2</v>
      </c>
      <c r="I443" s="297"/>
      <c r="J443" s="298"/>
      <c r="K443" s="298"/>
      <c r="L443" s="299"/>
      <c r="M443" s="297"/>
      <c r="N443"/>
      <c r="O443" s="298"/>
      <c r="P443" s="297"/>
    </row>
    <row r="444" spans="1:16" x14ac:dyDescent="0.2">
      <c r="A444" s="194" t="s">
        <v>301</v>
      </c>
      <c r="B444" s="194" t="s">
        <v>12</v>
      </c>
      <c r="C444" s="194" t="s">
        <v>1479</v>
      </c>
      <c r="D444" s="213">
        <v>572930</v>
      </c>
      <c r="E444" s="195">
        <v>574.06044264000013</v>
      </c>
      <c r="F444" s="195">
        <v>0</v>
      </c>
      <c r="G444" s="8">
        <v>596.68866000000003</v>
      </c>
      <c r="H444" s="307">
        <v>3.9417830735622224E-2</v>
      </c>
      <c r="I444" s="297"/>
      <c r="J444" s="298"/>
      <c r="K444" s="298"/>
      <c r="L444" s="299"/>
      <c r="M444" s="297"/>
      <c r="N444"/>
      <c r="O444" s="298"/>
      <c r="P444" s="297"/>
    </row>
    <row r="445" spans="1:16" x14ac:dyDescent="0.2">
      <c r="A445" s="5" t="s">
        <v>301</v>
      </c>
      <c r="B445" s="6" t="s">
        <v>22</v>
      </c>
      <c r="C445" s="5" t="s">
        <v>76</v>
      </c>
      <c r="D445" s="7">
        <v>774387</v>
      </c>
      <c r="E445" s="214">
        <v>549.8947548000001</v>
      </c>
      <c r="F445" s="8">
        <v>0</v>
      </c>
      <c r="G445" s="8">
        <v>581.39594369999998</v>
      </c>
      <c r="H445" s="307">
        <v>5.7285850837869946E-2</v>
      </c>
      <c r="I445" s="297"/>
      <c r="J445" s="298"/>
      <c r="K445" s="298"/>
      <c r="L445" s="299"/>
      <c r="M445" s="297"/>
      <c r="N445"/>
      <c r="O445" s="298"/>
      <c r="P445" s="297"/>
    </row>
    <row r="446" spans="1:16" x14ac:dyDescent="0.2">
      <c r="A446" s="5" t="s">
        <v>302</v>
      </c>
      <c r="B446" s="6" t="s">
        <v>12</v>
      </c>
      <c r="C446" s="5" t="s">
        <v>25</v>
      </c>
      <c r="D446" s="7">
        <v>134646</v>
      </c>
      <c r="E446" s="214">
        <v>819.88503120000007</v>
      </c>
      <c r="F446" s="8">
        <v>0</v>
      </c>
      <c r="G446" s="8">
        <v>906.2954082</v>
      </c>
      <c r="H446" s="307">
        <v>0.10539328529211953</v>
      </c>
      <c r="I446" s="297"/>
      <c r="J446" s="298"/>
      <c r="K446" s="298"/>
      <c r="L446" s="299"/>
      <c r="M446" s="297"/>
      <c r="N446"/>
      <c r="O446" s="298"/>
      <c r="P446" s="297"/>
    </row>
    <row r="447" spans="1:16" x14ac:dyDescent="0.2">
      <c r="A447" s="5" t="s">
        <v>292</v>
      </c>
      <c r="B447" s="6" t="s">
        <v>12</v>
      </c>
      <c r="C447" s="5" t="s">
        <v>25</v>
      </c>
      <c r="D447" s="7">
        <v>134640</v>
      </c>
      <c r="E447" s="214">
        <v>377.100189</v>
      </c>
      <c r="F447" s="8">
        <v>0</v>
      </c>
      <c r="G447" s="8">
        <v>423.90159300000005</v>
      </c>
      <c r="H447" s="307">
        <v>0.12410867288109487</v>
      </c>
      <c r="I447" s="297"/>
      <c r="J447" s="298"/>
      <c r="K447" s="298"/>
      <c r="L447" s="299"/>
      <c r="M447" s="297"/>
      <c r="N447"/>
      <c r="O447" s="298"/>
      <c r="P447" s="297"/>
    </row>
    <row r="448" spans="1:16" x14ac:dyDescent="0.2">
      <c r="A448" s="5" t="s">
        <v>303</v>
      </c>
      <c r="B448" s="6" t="s">
        <v>12</v>
      </c>
      <c r="C448" s="5" t="s">
        <v>25</v>
      </c>
      <c r="D448" s="7">
        <v>134625</v>
      </c>
      <c r="E448" s="214">
        <v>519.29570880000006</v>
      </c>
      <c r="F448" s="8">
        <v>2.36</v>
      </c>
      <c r="G448" s="8">
        <v>549.89145540000004</v>
      </c>
      <c r="H448" s="307">
        <v>5.8917772824854088E-2</v>
      </c>
      <c r="I448" s="297"/>
      <c r="J448" s="298"/>
      <c r="K448" s="298"/>
      <c r="L448" s="299"/>
      <c r="M448" s="297"/>
      <c r="N448"/>
      <c r="O448" s="298"/>
      <c r="P448" s="297"/>
    </row>
    <row r="449" spans="1:16" x14ac:dyDescent="0.2">
      <c r="A449" s="5" t="s">
        <v>304</v>
      </c>
      <c r="B449" s="6" t="s">
        <v>12</v>
      </c>
      <c r="C449" s="5" t="s">
        <v>25</v>
      </c>
      <c r="D449" s="7">
        <v>134634</v>
      </c>
      <c r="E449" s="214">
        <v>566.97433650000005</v>
      </c>
      <c r="F449" s="8">
        <v>0.19</v>
      </c>
      <c r="G449" s="8">
        <v>599.39773200000002</v>
      </c>
      <c r="H449" s="307">
        <v>5.7186707426924194E-2</v>
      </c>
      <c r="I449" s="297"/>
      <c r="J449" s="298"/>
      <c r="K449" s="298"/>
      <c r="L449" s="299"/>
      <c r="M449" s="297"/>
      <c r="N449"/>
      <c r="O449" s="298"/>
      <c r="P449" s="297"/>
    </row>
    <row r="450" spans="1:16" x14ac:dyDescent="0.2">
      <c r="A450" s="5" t="s">
        <v>287</v>
      </c>
      <c r="B450" s="6" t="s">
        <v>12</v>
      </c>
      <c r="C450" s="5" t="s">
        <v>25</v>
      </c>
      <c r="D450" s="7">
        <v>134626</v>
      </c>
      <c r="E450" s="214">
        <v>519.29115750000005</v>
      </c>
      <c r="F450" s="8">
        <v>4.4400000000000004</v>
      </c>
      <c r="G450" s="8">
        <v>549.89077499999996</v>
      </c>
      <c r="H450" s="307">
        <v>5.8925743406289185E-2</v>
      </c>
      <c r="I450" s="297"/>
      <c r="J450" s="298"/>
      <c r="K450" s="298"/>
      <c r="L450" s="299"/>
      <c r="M450" s="297"/>
      <c r="N450"/>
      <c r="O450" s="298"/>
      <c r="P450" s="297"/>
    </row>
    <row r="451" spans="1:16" x14ac:dyDescent="0.2">
      <c r="A451" s="5" t="s">
        <v>288</v>
      </c>
      <c r="B451" s="6" t="s">
        <v>12</v>
      </c>
      <c r="C451" s="5" t="s">
        <v>25</v>
      </c>
      <c r="D451" s="7">
        <v>134636</v>
      </c>
      <c r="E451" s="214">
        <v>567.00522450000005</v>
      </c>
      <c r="F451" s="8">
        <v>1.32</v>
      </c>
      <c r="G451" s="8">
        <v>602.0925876</v>
      </c>
      <c r="H451" s="307">
        <v>6.188190440562677E-2</v>
      </c>
      <c r="I451" s="297"/>
      <c r="J451" s="298"/>
      <c r="K451" s="298"/>
      <c r="L451" s="299"/>
      <c r="M451" s="297"/>
      <c r="N451"/>
      <c r="O451" s="298"/>
      <c r="P451" s="297"/>
    </row>
    <row r="452" spans="1:16" x14ac:dyDescent="0.2">
      <c r="A452" s="5" t="s">
        <v>305</v>
      </c>
      <c r="B452" s="6" t="s">
        <v>12</v>
      </c>
      <c r="C452" s="5" t="s">
        <v>25</v>
      </c>
      <c r="D452" s="7">
        <v>325474</v>
      </c>
      <c r="E452" s="214">
        <v>516.5819712</v>
      </c>
      <c r="F452" s="8">
        <v>0</v>
      </c>
      <c r="G452" s="8">
        <v>546.2751780000001</v>
      </c>
      <c r="H452" s="307">
        <v>5.7480145369812122E-2</v>
      </c>
      <c r="I452" s="297"/>
      <c r="J452" s="298"/>
      <c r="K452" s="298"/>
      <c r="L452" s="299"/>
      <c r="M452" s="297"/>
      <c r="N452"/>
      <c r="O452" s="298"/>
      <c r="P452" s="297"/>
    </row>
    <row r="453" spans="1:16" x14ac:dyDescent="0.2">
      <c r="A453" s="5" t="s">
        <v>289</v>
      </c>
      <c r="B453" s="6" t="s">
        <v>12</v>
      </c>
      <c r="C453" s="5" t="s">
        <v>25</v>
      </c>
      <c r="D453" s="7">
        <v>134637</v>
      </c>
      <c r="E453" s="214">
        <v>691.19753039999989</v>
      </c>
      <c r="F453" s="8">
        <v>6.52</v>
      </c>
      <c r="G453" s="8">
        <v>729.90499679999994</v>
      </c>
      <c r="H453" s="307">
        <v>5.6000585502092019E-2</v>
      </c>
      <c r="I453" s="297"/>
      <c r="J453" s="298"/>
      <c r="K453" s="298"/>
      <c r="L453" s="299"/>
      <c r="M453" s="297"/>
      <c r="N453"/>
      <c r="O453" s="298"/>
      <c r="P453" s="297"/>
    </row>
    <row r="454" spans="1:16" x14ac:dyDescent="0.2">
      <c r="A454" s="5" t="s">
        <v>290</v>
      </c>
      <c r="B454" s="6" t="s">
        <v>12</v>
      </c>
      <c r="C454" s="5" t="s">
        <v>25</v>
      </c>
      <c r="D454" s="7">
        <v>134642</v>
      </c>
      <c r="E454" s="214">
        <v>805.48358489999998</v>
      </c>
      <c r="F454" s="8">
        <v>3.4</v>
      </c>
      <c r="G454" s="8">
        <v>890.99838539999996</v>
      </c>
      <c r="H454" s="307">
        <v>0.10616578922662534</v>
      </c>
      <c r="I454" s="297"/>
      <c r="J454" s="298"/>
      <c r="K454" s="298"/>
      <c r="L454" s="299"/>
      <c r="M454" s="297"/>
      <c r="N454"/>
      <c r="O454" s="298"/>
      <c r="P454" s="297"/>
    </row>
    <row r="455" spans="1:16" x14ac:dyDescent="0.2">
      <c r="A455" s="5" t="s">
        <v>291</v>
      </c>
      <c r="B455" s="6" t="s">
        <v>12</v>
      </c>
      <c r="C455" s="5" t="s">
        <v>25</v>
      </c>
      <c r="D455" s="7">
        <v>419606</v>
      </c>
      <c r="E455" s="214">
        <v>1010.6714484</v>
      </c>
      <c r="F455" s="8">
        <v>4.4400000000000004</v>
      </c>
      <c r="G455" s="8">
        <v>1065.5677799999999</v>
      </c>
      <c r="H455" s="307">
        <v>5.4316693804803265E-2</v>
      </c>
      <c r="I455" s="297"/>
      <c r="J455" s="298"/>
      <c r="K455" s="298"/>
      <c r="L455" s="299"/>
      <c r="M455" s="297"/>
      <c r="N455"/>
      <c r="O455" s="298"/>
      <c r="P455" s="297"/>
    </row>
    <row r="456" spans="1:16" x14ac:dyDescent="0.2">
      <c r="A456" s="194" t="s">
        <v>1563</v>
      </c>
      <c r="B456" s="194" t="s">
        <v>8</v>
      </c>
      <c r="C456" s="194" t="s">
        <v>1564</v>
      </c>
      <c r="D456" s="213">
        <v>861731</v>
      </c>
      <c r="E456" s="195">
        <v>159.15931552000001</v>
      </c>
      <c r="F456" s="195">
        <v>0</v>
      </c>
      <c r="G456" s="8">
        <v>192.59095679999999</v>
      </c>
      <c r="H456" s="307">
        <v>0.21005142658959822</v>
      </c>
      <c r="I456" s="297"/>
      <c r="J456" s="298"/>
      <c r="K456" s="298"/>
      <c r="L456" s="299"/>
      <c r="M456" s="297"/>
      <c r="N456"/>
      <c r="O456" s="298"/>
      <c r="P456" s="297"/>
    </row>
    <row r="457" spans="1:16" x14ac:dyDescent="0.2">
      <c r="A457" s="194" t="s">
        <v>1468</v>
      </c>
      <c r="B457" s="194" t="s">
        <v>8</v>
      </c>
      <c r="C457" s="194" t="s">
        <v>1469</v>
      </c>
      <c r="D457" s="213">
        <v>254116</v>
      </c>
      <c r="E457" s="195">
        <v>229.98962240000003</v>
      </c>
      <c r="F457" s="195">
        <v>0</v>
      </c>
      <c r="G457" s="8">
        <v>267.2859843</v>
      </c>
      <c r="H457" s="307">
        <v>0.16216541212078603</v>
      </c>
      <c r="I457" s="297"/>
      <c r="J457" s="298"/>
      <c r="K457" s="298"/>
      <c r="L457" s="299"/>
      <c r="M457" s="297"/>
      <c r="N457"/>
      <c r="O457" s="298"/>
      <c r="P457" s="297"/>
    </row>
    <row r="458" spans="1:16" x14ac:dyDescent="0.2">
      <c r="A458" s="194" t="s">
        <v>1466</v>
      </c>
      <c r="B458" s="194" t="s">
        <v>8</v>
      </c>
      <c r="C458" s="194" t="s">
        <v>1467</v>
      </c>
      <c r="D458" s="213">
        <v>133721</v>
      </c>
      <c r="E458" s="195">
        <v>230.90093207999999</v>
      </c>
      <c r="F458" s="195">
        <v>0</v>
      </c>
      <c r="G458" s="8">
        <v>278.09520479999998</v>
      </c>
      <c r="H458" s="307">
        <v>0.20439186752026034</v>
      </c>
      <c r="I458" s="297"/>
      <c r="J458" s="298"/>
      <c r="K458" s="298"/>
      <c r="L458" s="299"/>
      <c r="M458" s="297"/>
      <c r="N458"/>
      <c r="O458" s="298"/>
      <c r="P458" s="297"/>
    </row>
    <row r="459" spans="1:16" x14ac:dyDescent="0.2">
      <c r="A459" s="194" t="s">
        <v>1565</v>
      </c>
      <c r="B459" s="194" t="s">
        <v>8</v>
      </c>
      <c r="C459" s="194" t="s">
        <v>1564</v>
      </c>
      <c r="D459" s="213">
        <v>861732</v>
      </c>
      <c r="E459" s="195">
        <v>192.26495064000002</v>
      </c>
      <c r="F459" s="195">
        <v>0</v>
      </c>
      <c r="G459" s="8">
        <v>241.19344079999999</v>
      </c>
      <c r="H459" s="307">
        <v>0.25448470975666521</v>
      </c>
      <c r="I459" s="297"/>
      <c r="J459" s="298"/>
      <c r="K459" s="298"/>
      <c r="L459" s="299"/>
      <c r="M459" s="297"/>
      <c r="N459"/>
      <c r="O459" s="298"/>
      <c r="P459" s="297"/>
    </row>
    <row r="460" spans="1:16" x14ac:dyDescent="0.2">
      <c r="A460" s="194" t="s">
        <v>1565</v>
      </c>
      <c r="B460" s="194" t="s">
        <v>8</v>
      </c>
      <c r="C460" s="194" t="s">
        <v>1566</v>
      </c>
      <c r="D460" s="213">
        <v>861734</v>
      </c>
      <c r="E460" s="195">
        <v>203.30837120000004</v>
      </c>
      <c r="F460" s="195">
        <v>0</v>
      </c>
      <c r="G460" s="8">
        <v>245.69432639999999</v>
      </c>
      <c r="H460" s="307">
        <v>0.20848111147525611</v>
      </c>
      <c r="I460" s="297"/>
      <c r="J460" s="298"/>
      <c r="K460" s="298"/>
      <c r="L460" s="299"/>
      <c r="M460" s="297"/>
      <c r="N460"/>
      <c r="O460" s="298"/>
      <c r="P460" s="297"/>
    </row>
    <row r="461" spans="1:16" x14ac:dyDescent="0.2">
      <c r="A461" s="5" t="s">
        <v>280</v>
      </c>
      <c r="B461" s="6" t="s">
        <v>12</v>
      </c>
      <c r="C461" s="5" t="s">
        <v>281</v>
      </c>
      <c r="D461" s="7">
        <v>134817</v>
      </c>
      <c r="E461" s="214">
        <v>356.39565119999992</v>
      </c>
      <c r="F461" s="8">
        <v>0.19</v>
      </c>
      <c r="G461" s="8" t="s">
        <v>1660</v>
      </c>
      <c r="H461" s="307" t="s">
        <v>1661</v>
      </c>
      <c r="I461" s="297"/>
      <c r="J461" s="298"/>
      <c r="K461" s="298"/>
      <c r="L461" s="299"/>
      <c r="M461" s="297"/>
      <c r="N461"/>
      <c r="O461" s="298"/>
      <c r="P461" s="297"/>
    </row>
    <row r="462" spans="1:16" x14ac:dyDescent="0.2">
      <c r="A462" s="194" t="s">
        <v>280</v>
      </c>
      <c r="B462" s="194" t="s">
        <v>157</v>
      </c>
      <c r="C462" s="194" t="s">
        <v>424</v>
      </c>
      <c r="D462" s="213">
        <v>493472</v>
      </c>
      <c r="E462" s="195">
        <v>362.47672019999993</v>
      </c>
      <c r="F462" s="195">
        <v>0.24000000000000002</v>
      </c>
      <c r="G462" s="8">
        <v>432.88398270000005</v>
      </c>
      <c r="H462" s="307">
        <v>0.19423940511587129</v>
      </c>
      <c r="I462" s="297"/>
      <c r="J462" s="298"/>
      <c r="K462" s="298"/>
      <c r="L462" s="299"/>
      <c r="M462" s="297"/>
      <c r="N462"/>
      <c r="O462" s="298"/>
      <c r="P462" s="297"/>
    </row>
    <row r="463" spans="1:16" x14ac:dyDescent="0.2">
      <c r="A463" s="194" t="s">
        <v>1567</v>
      </c>
      <c r="B463" s="194" t="s">
        <v>8</v>
      </c>
      <c r="C463" s="194" t="s">
        <v>1566</v>
      </c>
      <c r="D463" s="213">
        <v>861735</v>
      </c>
      <c r="E463" s="195">
        <v>255.74946599999993</v>
      </c>
      <c r="F463" s="195">
        <v>0</v>
      </c>
      <c r="G463" s="8">
        <v>310.4859654</v>
      </c>
      <c r="H463" s="307">
        <v>0.21402390494140888</v>
      </c>
      <c r="I463" s="297"/>
      <c r="J463" s="298"/>
      <c r="K463" s="298"/>
      <c r="L463" s="299"/>
      <c r="M463" s="297"/>
      <c r="N463"/>
      <c r="O463" s="298"/>
      <c r="P463" s="297"/>
    </row>
    <row r="464" spans="1:16" x14ac:dyDescent="0.2">
      <c r="A464" s="194" t="s">
        <v>1464</v>
      </c>
      <c r="B464" s="194" t="s">
        <v>1461</v>
      </c>
      <c r="C464" s="194" t="s">
        <v>1465</v>
      </c>
      <c r="D464" s="213">
        <v>132694</v>
      </c>
      <c r="E464" s="195">
        <v>115.9114716</v>
      </c>
      <c r="F464" s="195">
        <v>0</v>
      </c>
      <c r="G464" s="8">
        <v>141.28881480000001</v>
      </c>
      <c r="H464" s="307">
        <v>0.21893728765324391</v>
      </c>
      <c r="I464" s="297"/>
      <c r="J464" s="298"/>
      <c r="K464" s="298"/>
      <c r="L464" s="299"/>
      <c r="M464" s="297"/>
      <c r="N464"/>
      <c r="O464" s="298"/>
      <c r="P464" s="297"/>
    </row>
    <row r="465" spans="1:16" x14ac:dyDescent="0.2">
      <c r="A465" s="194" t="s">
        <v>833</v>
      </c>
      <c r="B465" s="194" t="s">
        <v>12</v>
      </c>
      <c r="C465" s="194" t="s">
        <v>830</v>
      </c>
      <c r="D465" s="213">
        <v>135454</v>
      </c>
      <c r="E465" s="195">
        <v>214.35202820000003</v>
      </c>
      <c r="F465" s="195">
        <v>0</v>
      </c>
      <c r="G465" s="8">
        <v>231.29227440000003</v>
      </c>
      <c r="H465" s="307">
        <v>7.9030025245172775E-2</v>
      </c>
      <c r="I465" s="297"/>
      <c r="J465" s="298"/>
      <c r="K465" s="298"/>
      <c r="L465" s="299"/>
      <c r="M465" s="297"/>
      <c r="N465"/>
      <c r="O465" s="298"/>
      <c r="P465" s="297"/>
    </row>
    <row r="466" spans="1:16" x14ac:dyDescent="0.2">
      <c r="A466" s="5" t="s">
        <v>37</v>
      </c>
      <c r="B466" s="6" t="s">
        <v>12</v>
      </c>
      <c r="C466" s="5" t="s">
        <v>15</v>
      </c>
      <c r="D466" s="7">
        <v>134597</v>
      </c>
      <c r="E466" s="214">
        <v>209.68862850000002</v>
      </c>
      <c r="F466" s="8">
        <v>0</v>
      </c>
      <c r="G466" s="8">
        <v>231.29194319999999</v>
      </c>
      <c r="H466" s="307">
        <v>0.10302568553449225</v>
      </c>
      <c r="I466" s="297"/>
      <c r="J466" s="298"/>
      <c r="K466" s="298"/>
      <c r="L466" s="299"/>
      <c r="M466" s="297"/>
      <c r="N466"/>
      <c r="O466" s="298"/>
      <c r="P466" s="297"/>
    </row>
    <row r="467" spans="1:16" x14ac:dyDescent="0.2">
      <c r="A467" s="194" t="s">
        <v>1599</v>
      </c>
      <c r="B467" s="194" t="s">
        <v>1346</v>
      </c>
      <c r="C467" s="194" t="s">
        <v>1596</v>
      </c>
      <c r="D467" s="213">
        <v>939251</v>
      </c>
      <c r="E467" s="195">
        <v>183.99149184000001</v>
      </c>
      <c r="F467" s="195">
        <v>0</v>
      </c>
      <c r="G467" s="8">
        <v>193.4938296</v>
      </c>
      <c r="H467" s="307">
        <v>5.1645528089218781E-2</v>
      </c>
      <c r="I467" s="297"/>
      <c r="J467" s="298"/>
      <c r="K467" s="298"/>
      <c r="L467" s="299"/>
      <c r="M467" s="297"/>
      <c r="N467"/>
      <c r="O467" s="298"/>
      <c r="P467" s="297"/>
    </row>
    <row r="468" spans="1:16" x14ac:dyDescent="0.2">
      <c r="A468" s="194" t="s">
        <v>7</v>
      </c>
      <c r="B468" s="194" t="s">
        <v>1314</v>
      </c>
      <c r="C468" s="194" t="s">
        <v>1509</v>
      </c>
      <c r="D468" s="213">
        <v>596788</v>
      </c>
      <c r="E468" s="195">
        <v>230.91998896000001</v>
      </c>
      <c r="F468" s="195">
        <v>0</v>
      </c>
      <c r="G468" s="8">
        <v>241.18919640000001</v>
      </c>
      <c r="H468" s="307">
        <v>4.4470846747610211E-2</v>
      </c>
      <c r="I468" s="297"/>
      <c r="J468" s="298"/>
      <c r="K468" s="298"/>
      <c r="L468" s="299"/>
      <c r="M468" s="297"/>
      <c r="N468"/>
      <c r="O468" s="298"/>
      <c r="P468" s="297"/>
    </row>
    <row r="469" spans="1:16" x14ac:dyDescent="0.2">
      <c r="A469" s="5" t="s">
        <v>14</v>
      </c>
      <c r="B469" s="6" t="s">
        <v>12</v>
      </c>
      <c r="C469" s="5" t="s">
        <v>15</v>
      </c>
      <c r="D469" s="7">
        <v>134593</v>
      </c>
      <c r="E469" s="214">
        <v>312.28876799999995</v>
      </c>
      <c r="F469" s="8">
        <v>0</v>
      </c>
      <c r="G469" s="8">
        <v>332.08636230000002</v>
      </c>
      <c r="H469" s="307">
        <v>6.3395153232024257E-2</v>
      </c>
      <c r="I469" s="297"/>
      <c r="J469" s="298"/>
      <c r="K469" s="298"/>
      <c r="L469" s="299"/>
      <c r="M469" s="297"/>
      <c r="N469"/>
      <c r="O469" s="298"/>
      <c r="P469" s="297"/>
    </row>
    <row r="470" spans="1:16" x14ac:dyDescent="0.2">
      <c r="A470" s="194" t="s">
        <v>14</v>
      </c>
      <c r="B470" s="194" t="s">
        <v>12</v>
      </c>
      <c r="C470" s="194" t="s">
        <v>830</v>
      </c>
      <c r="D470" s="213">
        <v>135450</v>
      </c>
      <c r="E470" s="195">
        <v>319.22619263999997</v>
      </c>
      <c r="F470" s="195">
        <v>0</v>
      </c>
      <c r="G470" s="8">
        <v>332.0861994</v>
      </c>
      <c r="H470" s="307">
        <v>4.0284936062569936E-2</v>
      </c>
      <c r="I470" s="297"/>
      <c r="J470" s="298"/>
      <c r="K470" s="298"/>
      <c r="L470" s="299"/>
      <c r="M470" s="297"/>
      <c r="N470"/>
      <c r="O470" s="298"/>
      <c r="P470" s="297"/>
    </row>
    <row r="471" spans="1:16" x14ac:dyDescent="0.2">
      <c r="A471" s="194" t="s">
        <v>14</v>
      </c>
      <c r="B471" s="194" t="s">
        <v>1314</v>
      </c>
      <c r="C471" s="194" t="s">
        <v>825</v>
      </c>
      <c r="D471" s="213">
        <v>658701</v>
      </c>
      <c r="E471" s="195">
        <v>286.11094075999995</v>
      </c>
      <c r="F471" s="195">
        <v>0</v>
      </c>
      <c r="G471" s="8">
        <v>297.8890839</v>
      </c>
      <c r="H471" s="307">
        <v>4.1166350048389026E-2</v>
      </c>
      <c r="I471" s="297"/>
      <c r="J471" s="298"/>
      <c r="K471" s="298"/>
      <c r="L471" s="299"/>
      <c r="M471" s="297"/>
      <c r="N471"/>
      <c r="O471" s="298"/>
      <c r="P471" s="297"/>
    </row>
    <row r="472" spans="1:16" x14ac:dyDescent="0.2">
      <c r="A472" s="194" t="s">
        <v>14</v>
      </c>
      <c r="B472" s="194" t="s">
        <v>1314</v>
      </c>
      <c r="C472" s="194" t="s">
        <v>826</v>
      </c>
      <c r="D472" s="213">
        <v>696716</v>
      </c>
      <c r="E472" s="195">
        <v>286.11296843999992</v>
      </c>
      <c r="F472" s="195">
        <v>0</v>
      </c>
      <c r="G472" s="8">
        <v>297.8924715</v>
      </c>
      <c r="H472" s="307">
        <v>4.1170811390432771E-2</v>
      </c>
      <c r="I472" s="297"/>
      <c r="J472" s="298"/>
      <c r="K472" s="298"/>
      <c r="L472" s="299"/>
      <c r="M472" s="297"/>
      <c r="N472"/>
      <c r="O472" s="298"/>
      <c r="P472" s="297"/>
    </row>
    <row r="473" spans="1:16" x14ac:dyDescent="0.2">
      <c r="A473" s="194" t="s">
        <v>10</v>
      </c>
      <c r="B473" s="194" t="s">
        <v>1314</v>
      </c>
      <c r="C473" s="194" t="s">
        <v>1485</v>
      </c>
      <c r="D473" s="213">
        <v>523521</v>
      </c>
      <c r="E473" s="195">
        <v>227.23356000000001</v>
      </c>
      <c r="F473" s="195">
        <v>0</v>
      </c>
      <c r="G473" s="8" t="s">
        <v>1660</v>
      </c>
      <c r="H473" s="307" t="s">
        <v>1661</v>
      </c>
      <c r="I473" s="297"/>
      <c r="J473" s="298"/>
      <c r="K473" s="298"/>
      <c r="L473" s="299"/>
      <c r="M473" s="297"/>
      <c r="N473"/>
      <c r="O473" s="298"/>
      <c r="P473" s="297"/>
    </row>
    <row r="474" spans="1:16" x14ac:dyDescent="0.2">
      <c r="A474" s="194" t="s">
        <v>10</v>
      </c>
      <c r="B474" s="194" t="s">
        <v>20</v>
      </c>
      <c r="C474" s="194" t="s">
        <v>1556</v>
      </c>
      <c r="D474" s="213">
        <v>828464</v>
      </c>
      <c r="E474" s="195">
        <v>170.18206092</v>
      </c>
      <c r="F474" s="195">
        <v>0</v>
      </c>
      <c r="G474" s="8">
        <v>178.19519219999998</v>
      </c>
      <c r="H474" s="307">
        <v>4.7085640147270479E-2</v>
      </c>
      <c r="I474" s="297"/>
      <c r="J474" s="298"/>
      <c r="K474" s="298"/>
      <c r="L474" s="299"/>
      <c r="M474" s="297"/>
      <c r="N474"/>
      <c r="O474" s="298"/>
      <c r="P474" s="297"/>
    </row>
    <row r="475" spans="1:16" x14ac:dyDescent="0.2">
      <c r="A475" s="194" t="s">
        <v>10</v>
      </c>
      <c r="B475" s="194" t="s">
        <v>1358</v>
      </c>
      <c r="C475" s="194" t="s">
        <v>1585</v>
      </c>
      <c r="D475" s="213">
        <v>930913</v>
      </c>
      <c r="E475" s="195">
        <v>206.06681364000002</v>
      </c>
      <c r="F475" s="195">
        <v>0</v>
      </c>
      <c r="G475" s="8">
        <v>219.58960500000001</v>
      </c>
      <c r="H475" s="307">
        <v>6.5623334107666575E-2</v>
      </c>
      <c r="I475" s="297"/>
      <c r="J475" s="298"/>
      <c r="K475" s="298"/>
      <c r="L475" s="299"/>
      <c r="M475" s="297"/>
      <c r="N475"/>
      <c r="O475" s="298"/>
      <c r="P475" s="297"/>
    </row>
    <row r="476" spans="1:16" x14ac:dyDescent="0.2">
      <c r="A476" s="194" t="s">
        <v>10</v>
      </c>
      <c r="B476" s="194" t="s">
        <v>1614</v>
      </c>
      <c r="C476" s="194" t="s">
        <v>1631</v>
      </c>
      <c r="D476" s="213">
        <v>968050</v>
      </c>
      <c r="E476" s="195">
        <v>229.07319200000001</v>
      </c>
      <c r="F476" s="195">
        <v>0</v>
      </c>
      <c r="G476" s="8">
        <v>239.38639199999997</v>
      </c>
      <c r="H476" s="307">
        <v>4.5021418307210591E-2</v>
      </c>
      <c r="I476" s="297"/>
      <c r="J476" s="298"/>
      <c r="K476" s="298"/>
      <c r="L476" s="299"/>
      <c r="M476" s="297"/>
      <c r="N476"/>
      <c r="O476" s="298"/>
      <c r="P476" s="297"/>
    </row>
    <row r="477" spans="1:16" x14ac:dyDescent="0.2">
      <c r="A477" s="194" t="s">
        <v>13</v>
      </c>
      <c r="B477" s="194" t="s">
        <v>1325</v>
      </c>
      <c r="C477" s="194" t="s">
        <v>1533</v>
      </c>
      <c r="D477" s="213">
        <v>715429</v>
      </c>
      <c r="E477" s="195">
        <v>254.83418007999995</v>
      </c>
      <c r="F477" s="195">
        <v>0</v>
      </c>
      <c r="G477" s="8">
        <v>266.39043839999999</v>
      </c>
      <c r="H477" s="307">
        <v>4.5348148809442247E-2</v>
      </c>
      <c r="I477" s="297"/>
      <c r="J477" s="298"/>
      <c r="K477" s="298"/>
      <c r="L477" s="299"/>
      <c r="M477" s="297"/>
      <c r="N477"/>
      <c r="O477" s="298"/>
      <c r="P477" s="297"/>
    </row>
    <row r="478" spans="1:16" x14ac:dyDescent="0.2">
      <c r="A478" s="5" t="s">
        <v>49</v>
      </c>
      <c r="B478" s="6" t="s">
        <v>8</v>
      </c>
      <c r="C478" s="5" t="s">
        <v>50</v>
      </c>
      <c r="D478" s="7">
        <v>245866</v>
      </c>
      <c r="E478" s="214">
        <v>149.40109800000002</v>
      </c>
      <c r="F478" s="8">
        <v>0</v>
      </c>
      <c r="G478" s="8">
        <v>156.58941870000001</v>
      </c>
      <c r="H478" s="307">
        <v>4.8114242774842192E-2</v>
      </c>
      <c r="I478" s="297"/>
      <c r="J478" s="298"/>
      <c r="K478" s="298"/>
      <c r="L478" s="299"/>
      <c r="M478" s="297"/>
      <c r="N478"/>
      <c r="O478" s="298"/>
      <c r="P478" s="297"/>
    </row>
    <row r="479" spans="1:16" x14ac:dyDescent="0.2">
      <c r="A479" s="194" t="s">
        <v>49</v>
      </c>
      <c r="B479" s="194" t="s">
        <v>1314</v>
      </c>
      <c r="C479" s="194" t="s">
        <v>1509</v>
      </c>
      <c r="D479" s="213">
        <v>596792</v>
      </c>
      <c r="E479" s="195">
        <v>265.86692495999995</v>
      </c>
      <c r="F479" s="195">
        <v>0</v>
      </c>
      <c r="G479" s="8">
        <v>277.19078400000001</v>
      </c>
      <c r="H479" s="307">
        <v>4.259220676548521E-2</v>
      </c>
      <c r="I479" s="297"/>
      <c r="J479" s="298"/>
      <c r="K479" s="298"/>
      <c r="L479" s="299"/>
      <c r="M479" s="297"/>
      <c r="N479"/>
      <c r="O479" s="298"/>
      <c r="P479" s="297"/>
    </row>
    <row r="480" spans="1:16" x14ac:dyDescent="0.2">
      <c r="A480" s="5" t="s">
        <v>55</v>
      </c>
      <c r="B480" s="6" t="s">
        <v>12</v>
      </c>
      <c r="C480" s="5" t="s">
        <v>15</v>
      </c>
      <c r="D480" s="7">
        <v>134600</v>
      </c>
      <c r="E480" s="214">
        <v>362.69736119999999</v>
      </c>
      <c r="F480" s="8">
        <v>0</v>
      </c>
      <c r="G480" s="8">
        <v>385.18978680000004</v>
      </c>
      <c r="H480" s="307">
        <v>6.2014307260419205E-2</v>
      </c>
      <c r="I480" s="297"/>
      <c r="J480" s="298"/>
      <c r="K480" s="298"/>
      <c r="L480" s="299"/>
      <c r="M480" s="297"/>
      <c r="N480"/>
      <c r="O480" s="298"/>
      <c r="P480" s="297"/>
    </row>
    <row r="481" spans="1:16" x14ac:dyDescent="0.2">
      <c r="A481" s="194" t="s">
        <v>55</v>
      </c>
      <c r="B481" s="194" t="s">
        <v>12</v>
      </c>
      <c r="C481" s="194" t="s">
        <v>830</v>
      </c>
      <c r="D481" s="213">
        <v>135457</v>
      </c>
      <c r="E481" s="195">
        <v>370.75620960000003</v>
      </c>
      <c r="F481" s="195">
        <v>0</v>
      </c>
      <c r="G481" s="8">
        <v>385.19430120000004</v>
      </c>
      <c r="H481" s="307">
        <v>3.8942278581326845E-2</v>
      </c>
      <c r="I481" s="297"/>
      <c r="J481" s="298"/>
      <c r="K481" s="298"/>
      <c r="L481" s="299"/>
      <c r="M481" s="297"/>
      <c r="N481"/>
      <c r="O481" s="298"/>
      <c r="P481" s="297"/>
    </row>
    <row r="482" spans="1:16" x14ac:dyDescent="0.2">
      <c r="A482" s="194" t="s">
        <v>834</v>
      </c>
      <c r="B482" s="194" t="s">
        <v>1314</v>
      </c>
      <c r="C482" s="194" t="s">
        <v>835</v>
      </c>
      <c r="D482" s="213">
        <v>658694</v>
      </c>
      <c r="E482" s="195">
        <v>298.98529379999997</v>
      </c>
      <c r="F482" s="195">
        <v>0</v>
      </c>
      <c r="G482" s="8">
        <v>311.39296469999999</v>
      </c>
      <c r="H482" s="307">
        <v>4.1499268215847041E-2</v>
      </c>
      <c r="I482" s="297"/>
      <c r="J482" s="298"/>
      <c r="K482" s="298"/>
      <c r="L482" s="299"/>
      <c r="M482" s="297"/>
      <c r="N482"/>
      <c r="O482" s="298"/>
      <c r="P482" s="297"/>
    </row>
    <row r="483" spans="1:16" x14ac:dyDescent="0.2">
      <c r="A483" s="194" t="s">
        <v>834</v>
      </c>
      <c r="B483" s="194" t="s">
        <v>1314</v>
      </c>
      <c r="C483" s="194" t="s">
        <v>836</v>
      </c>
      <c r="D483" s="213">
        <v>696709</v>
      </c>
      <c r="E483" s="195">
        <v>298.99025260000002</v>
      </c>
      <c r="F483" s="195">
        <v>0</v>
      </c>
      <c r="G483" s="8">
        <v>311.39533890000001</v>
      </c>
      <c r="H483" s="307">
        <v>4.1489935515041577E-2</v>
      </c>
      <c r="I483" s="297"/>
      <c r="J483" s="298"/>
      <c r="K483" s="298"/>
      <c r="L483" s="299"/>
      <c r="M483" s="297"/>
      <c r="N483"/>
      <c r="O483" s="298"/>
      <c r="P483" s="297"/>
    </row>
    <row r="484" spans="1:16" x14ac:dyDescent="0.2">
      <c r="A484" s="194" t="s">
        <v>1490</v>
      </c>
      <c r="B484" s="194" t="s">
        <v>1314</v>
      </c>
      <c r="C484" s="194" t="s">
        <v>1485</v>
      </c>
      <c r="D484" s="213">
        <v>523533</v>
      </c>
      <c r="E484" s="195">
        <v>245.63210363999991</v>
      </c>
      <c r="F484" s="195">
        <v>0</v>
      </c>
      <c r="G484" s="8" t="s">
        <v>1660</v>
      </c>
      <c r="H484" s="307" t="s">
        <v>1661</v>
      </c>
      <c r="I484" s="297"/>
      <c r="J484" s="298"/>
      <c r="K484" s="298"/>
      <c r="L484" s="299"/>
      <c r="M484" s="297"/>
      <c r="N484"/>
      <c r="O484" s="298"/>
      <c r="P484" s="297"/>
    </row>
    <row r="485" spans="1:16" x14ac:dyDescent="0.2">
      <c r="A485" s="194" t="s">
        <v>1490</v>
      </c>
      <c r="B485" s="194" t="s">
        <v>20</v>
      </c>
      <c r="C485" s="194" t="s">
        <v>1557</v>
      </c>
      <c r="D485" s="213">
        <v>828475</v>
      </c>
      <c r="E485" s="195">
        <v>202.39866048000002</v>
      </c>
      <c r="F485" s="195">
        <v>0</v>
      </c>
      <c r="G485" s="8">
        <v>202.4</v>
      </c>
      <c r="H485" s="307">
        <v>6.6182256187415799E-6</v>
      </c>
      <c r="I485" s="297"/>
      <c r="J485" s="298"/>
      <c r="K485" s="298"/>
      <c r="L485" s="299"/>
      <c r="M485" s="297"/>
      <c r="N485"/>
      <c r="O485" s="298"/>
      <c r="P485" s="297"/>
    </row>
    <row r="486" spans="1:16" x14ac:dyDescent="0.2">
      <c r="A486" s="194" t="s">
        <v>1490</v>
      </c>
      <c r="B486" s="194" t="s">
        <v>1358</v>
      </c>
      <c r="C486" s="194" t="s">
        <v>1585</v>
      </c>
      <c r="D486" s="213">
        <v>930908</v>
      </c>
      <c r="E486" s="195">
        <v>216.18710344000002</v>
      </c>
      <c r="F486" s="195">
        <v>0</v>
      </c>
      <c r="G486" s="8">
        <v>225.89194320000001</v>
      </c>
      <c r="H486" s="307">
        <v>4.4890928300417576E-2</v>
      </c>
      <c r="I486" s="297"/>
      <c r="J486" s="298"/>
      <c r="K486" s="298"/>
      <c r="L486" s="299"/>
      <c r="M486" s="297"/>
      <c r="N486"/>
      <c r="O486" s="298"/>
      <c r="P486" s="297"/>
    </row>
    <row r="487" spans="1:16" x14ac:dyDescent="0.2">
      <c r="A487" s="194" t="s">
        <v>1490</v>
      </c>
      <c r="B487" s="194" t="s">
        <v>1614</v>
      </c>
      <c r="C487" s="194" t="s">
        <v>1631</v>
      </c>
      <c r="D487" s="213">
        <v>968053</v>
      </c>
      <c r="E487" s="195">
        <v>240.11413775999995</v>
      </c>
      <c r="F487" s="195">
        <v>0</v>
      </c>
      <c r="G487" s="8">
        <v>251.09089740000002</v>
      </c>
      <c r="H487" s="307">
        <v>4.5714757749798191E-2</v>
      </c>
      <c r="I487" s="297"/>
      <c r="J487" s="298"/>
      <c r="K487" s="298"/>
      <c r="L487" s="299"/>
      <c r="M487" s="297"/>
      <c r="N487"/>
      <c r="O487" s="298"/>
      <c r="P487" s="297"/>
    </row>
    <row r="488" spans="1:16" x14ac:dyDescent="0.2">
      <c r="A488" s="5" t="s">
        <v>54</v>
      </c>
      <c r="B488" s="6" t="s">
        <v>8</v>
      </c>
      <c r="C488" s="5" t="s">
        <v>18</v>
      </c>
      <c r="D488" s="7">
        <v>664666</v>
      </c>
      <c r="E488" s="214">
        <v>201.14973000000003</v>
      </c>
      <c r="F488" s="8">
        <v>0</v>
      </c>
      <c r="G488" s="8">
        <v>212.38868789999998</v>
      </c>
      <c r="H488" s="307">
        <v>5.587359177663298E-2</v>
      </c>
      <c r="I488" s="297"/>
      <c r="J488" s="298"/>
      <c r="K488" s="298"/>
      <c r="L488" s="299"/>
      <c r="M488" s="297"/>
      <c r="N488"/>
      <c r="O488" s="298"/>
      <c r="P488" s="297"/>
    </row>
    <row r="489" spans="1:16" x14ac:dyDescent="0.2">
      <c r="A489" s="194" t="s">
        <v>54</v>
      </c>
      <c r="B489" s="194" t="s">
        <v>1325</v>
      </c>
      <c r="C489" s="194" t="s">
        <v>1533</v>
      </c>
      <c r="D489" s="213">
        <v>715433</v>
      </c>
      <c r="E489" s="195">
        <v>265.86910259999991</v>
      </c>
      <c r="F489" s="195">
        <v>0</v>
      </c>
      <c r="G489" s="8">
        <v>277.19023500000003</v>
      </c>
      <c r="H489" s="307">
        <v>4.2581602334712691E-2</v>
      </c>
      <c r="I489" s="297"/>
      <c r="J489" s="298"/>
      <c r="K489" s="298"/>
      <c r="L489" s="299"/>
      <c r="M489" s="297"/>
      <c r="N489"/>
      <c r="O489" s="298"/>
      <c r="P489" s="297"/>
    </row>
    <row r="490" spans="1:16" x14ac:dyDescent="0.2">
      <c r="A490" s="194" t="s">
        <v>84</v>
      </c>
      <c r="B490" s="194" t="s">
        <v>1314</v>
      </c>
      <c r="C490" s="194" t="s">
        <v>1509</v>
      </c>
      <c r="D490" s="213">
        <v>596797</v>
      </c>
      <c r="E490" s="195">
        <v>261.26734447999996</v>
      </c>
      <c r="F490" s="195">
        <v>0</v>
      </c>
      <c r="G490" s="8">
        <v>277.19407800000005</v>
      </c>
      <c r="H490" s="307">
        <v>6.0959526157771615E-2</v>
      </c>
      <c r="I490" s="297"/>
      <c r="J490" s="298"/>
      <c r="K490" s="298"/>
      <c r="L490" s="299"/>
      <c r="M490" s="297"/>
      <c r="N490"/>
      <c r="O490" s="298"/>
      <c r="P490" s="297"/>
    </row>
    <row r="491" spans="1:16" x14ac:dyDescent="0.2">
      <c r="A491" s="5" t="s">
        <v>40</v>
      </c>
      <c r="B491" s="6" t="s">
        <v>22</v>
      </c>
      <c r="C491" s="5" t="s">
        <v>46</v>
      </c>
      <c r="D491" s="7">
        <v>132126</v>
      </c>
      <c r="E491" s="214">
        <v>187.19152199999999</v>
      </c>
      <c r="F491" s="8">
        <v>0</v>
      </c>
      <c r="G491" s="8" t="s">
        <v>1660</v>
      </c>
      <c r="H491" s="307" t="s">
        <v>1661</v>
      </c>
      <c r="I491" s="297"/>
      <c r="J491" s="298"/>
      <c r="K491" s="298"/>
      <c r="L491" s="299"/>
      <c r="M491" s="297"/>
      <c r="N491"/>
      <c r="O491" s="298"/>
      <c r="P491" s="297"/>
    </row>
    <row r="492" spans="1:16" x14ac:dyDescent="0.2">
      <c r="A492" s="194" t="s">
        <v>40</v>
      </c>
      <c r="B492" s="194" t="s">
        <v>22</v>
      </c>
      <c r="C492" s="194" t="s">
        <v>829</v>
      </c>
      <c r="D492" s="213">
        <v>132159</v>
      </c>
      <c r="E492" s="195">
        <v>191.34850000000003</v>
      </c>
      <c r="F492" s="195">
        <v>0</v>
      </c>
      <c r="G492" s="8" t="s">
        <v>1660</v>
      </c>
      <c r="H492" s="307" t="s">
        <v>1661</v>
      </c>
      <c r="I492" s="297"/>
      <c r="J492" s="298"/>
      <c r="K492" s="298"/>
      <c r="L492" s="299"/>
      <c r="M492" s="297"/>
      <c r="N492"/>
      <c r="O492" s="298"/>
      <c r="P492" s="297"/>
    </row>
    <row r="493" spans="1:16" x14ac:dyDescent="0.2">
      <c r="A493" s="5" t="s">
        <v>40</v>
      </c>
      <c r="B493" s="6" t="s">
        <v>8</v>
      </c>
      <c r="C493" s="5" t="s">
        <v>36</v>
      </c>
      <c r="D493" s="7">
        <v>365244</v>
      </c>
      <c r="E493" s="214">
        <v>128.68589610000004</v>
      </c>
      <c r="F493" s="8">
        <v>0</v>
      </c>
      <c r="G493" s="8">
        <v>138.59095950000003</v>
      </c>
      <c r="H493" s="307">
        <v>7.6970854617221612E-2</v>
      </c>
      <c r="I493" s="297"/>
      <c r="J493" s="298"/>
      <c r="K493" s="298"/>
      <c r="L493" s="299"/>
      <c r="M493" s="297"/>
      <c r="N493"/>
      <c r="O493" s="298"/>
      <c r="P493" s="297"/>
    </row>
    <row r="494" spans="1:16" x14ac:dyDescent="0.2">
      <c r="A494" s="194" t="s">
        <v>837</v>
      </c>
      <c r="B494" s="194" t="s">
        <v>12</v>
      </c>
      <c r="C494" s="194" t="s">
        <v>830</v>
      </c>
      <c r="D494" s="213">
        <v>135455</v>
      </c>
      <c r="E494" s="195">
        <v>242.87687751999994</v>
      </c>
      <c r="F494" s="195">
        <v>0</v>
      </c>
      <c r="G494" s="8">
        <v>253.79608500000001</v>
      </c>
      <c r="H494" s="307">
        <v>4.4957789277824171E-2</v>
      </c>
      <c r="I494" s="297"/>
      <c r="J494" s="298"/>
      <c r="K494" s="298"/>
      <c r="L494" s="299"/>
      <c r="M494" s="297"/>
      <c r="N494"/>
      <c r="O494" s="298"/>
      <c r="P494" s="297"/>
    </row>
    <row r="495" spans="1:16" x14ac:dyDescent="0.2">
      <c r="A495" s="5" t="s">
        <v>48</v>
      </c>
      <c r="B495" s="6" t="s">
        <v>12</v>
      </c>
      <c r="C495" s="5" t="s">
        <v>15</v>
      </c>
      <c r="D495" s="7">
        <v>134598</v>
      </c>
      <c r="E495" s="214">
        <v>237.59003879999995</v>
      </c>
      <c r="F495" s="8">
        <v>0</v>
      </c>
      <c r="G495" s="8">
        <v>253.78879499999999</v>
      </c>
      <c r="H495" s="307">
        <v>6.8179441704775925E-2</v>
      </c>
      <c r="I495" s="297"/>
      <c r="J495" s="298"/>
      <c r="K495" s="298"/>
      <c r="L495" s="299"/>
      <c r="M495" s="297"/>
      <c r="N495"/>
      <c r="O495" s="298"/>
      <c r="P495" s="297"/>
    </row>
    <row r="496" spans="1:16" x14ac:dyDescent="0.2">
      <c r="A496" s="194" t="s">
        <v>43</v>
      </c>
      <c r="B496" s="194" t="s">
        <v>1314</v>
      </c>
      <c r="C496" s="194" t="s">
        <v>1481</v>
      </c>
      <c r="D496" s="213">
        <v>523524</v>
      </c>
      <c r="E496" s="195">
        <v>202.38846228000003</v>
      </c>
      <c r="F496" s="195">
        <v>0</v>
      </c>
      <c r="G496" s="8" t="s">
        <v>1660</v>
      </c>
      <c r="H496" s="307" t="s">
        <v>1661</v>
      </c>
      <c r="I496" s="297"/>
      <c r="J496" s="298"/>
      <c r="K496" s="298"/>
      <c r="L496" s="299"/>
      <c r="M496" s="297"/>
      <c r="N496"/>
      <c r="O496" s="298"/>
      <c r="P496" s="297"/>
    </row>
    <row r="497" spans="1:16" x14ac:dyDescent="0.2">
      <c r="A497" s="194" t="s">
        <v>43</v>
      </c>
      <c r="B497" s="194" t="s">
        <v>20</v>
      </c>
      <c r="C497" s="194" t="s">
        <v>1557</v>
      </c>
      <c r="D497" s="213">
        <v>828474</v>
      </c>
      <c r="E497" s="195">
        <v>170.19365292000001</v>
      </c>
      <c r="F497" s="195">
        <v>0</v>
      </c>
      <c r="G497" s="8">
        <v>170.19365292000001</v>
      </c>
      <c r="H497" s="307">
        <v>0</v>
      </c>
      <c r="I497" s="297"/>
      <c r="J497" s="298"/>
      <c r="K497" s="298"/>
      <c r="L497" s="299"/>
      <c r="M497" s="297"/>
      <c r="N497"/>
      <c r="O497" s="298"/>
      <c r="P497" s="297"/>
    </row>
    <row r="498" spans="1:16" x14ac:dyDescent="0.2">
      <c r="A498" s="194" t="s">
        <v>47</v>
      </c>
      <c r="B498" s="194" t="s">
        <v>1325</v>
      </c>
      <c r="C498" s="194" t="s">
        <v>1533</v>
      </c>
      <c r="D498" s="213">
        <v>715432</v>
      </c>
      <c r="E498" s="195">
        <v>221.71186259999999</v>
      </c>
      <c r="F498" s="195">
        <v>0</v>
      </c>
      <c r="G498" s="8">
        <v>232.19630550000002</v>
      </c>
      <c r="H498" s="307">
        <v>4.7288596907038176E-2</v>
      </c>
      <c r="I498" s="297"/>
      <c r="J498" s="298"/>
      <c r="K498" s="298"/>
      <c r="L498" s="299"/>
      <c r="M498" s="297"/>
      <c r="N498"/>
      <c r="O498" s="298"/>
      <c r="P498" s="297"/>
    </row>
    <row r="499" spans="1:16" x14ac:dyDescent="0.2">
      <c r="A499" s="194" t="s">
        <v>47</v>
      </c>
      <c r="B499" s="194" t="s">
        <v>1358</v>
      </c>
      <c r="C499" s="194" t="s">
        <v>1585</v>
      </c>
      <c r="D499" s="213">
        <v>983983</v>
      </c>
      <c r="E499" s="195">
        <v>179.38851840000004</v>
      </c>
      <c r="F499" s="195">
        <v>0</v>
      </c>
      <c r="G499" s="8">
        <v>188.09276400000002</v>
      </c>
      <c r="H499" s="307">
        <v>4.8521754221701498E-2</v>
      </c>
      <c r="I499" s="297"/>
      <c r="J499" s="298"/>
      <c r="K499" s="298"/>
      <c r="L499" s="299"/>
      <c r="M499" s="297"/>
      <c r="N499"/>
      <c r="O499" s="298"/>
      <c r="P499" s="297"/>
    </row>
    <row r="500" spans="1:16" x14ac:dyDescent="0.2">
      <c r="A500" s="194" t="s">
        <v>34</v>
      </c>
      <c r="B500" s="194" t="s">
        <v>1478</v>
      </c>
      <c r="C500" s="194" t="s">
        <v>827</v>
      </c>
      <c r="D500" s="213">
        <v>527758</v>
      </c>
      <c r="E500" s="195">
        <v>298.99371179999991</v>
      </c>
      <c r="F500" s="195">
        <v>0</v>
      </c>
      <c r="G500" s="8">
        <v>302.38734870000002</v>
      </c>
      <c r="H500" s="307">
        <v>1.1350194890620788E-2</v>
      </c>
      <c r="I500" s="297"/>
      <c r="J500" s="298"/>
      <c r="K500" s="298"/>
      <c r="L500" s="299"/>
      <c r="M500" s="297"/>
      <c r="N500"/>
      <c r="O500" s="298"/>
      <c r="P500" s="297"/>
    </row>
    <row r="501" spans="1:16" x14ac:dyDescent="0.2">
      <c r="A501" s="194" t="s">
        <v>34</v>
      </c>
      <c r="B501" s="194" t="s">
        <v>1314</v>
      </c>
      <c r="C501" s="194" t="s">
        <v>1509</v>
      </c>
      <c r="D501" s="213">
        <v>596790</v>
      </c>
      <c r="E501" s="195">
        <v>252.99806615999998</v>
      </c>
      <c r="F501" s="195">
        <v>0</v>
      </c>
      <c r="G501" s="8">
        <v>263.69219520000001</v>
      </c>
      <c r="H501" s="307">
        <v>4.2269607836594683E-2</v>
      </c>
      <c r="I501" s="297"/>
      <c r="J501" s="298"/>
      <c r="K501" s="298"/>
      <c r="L501" s="299"/>
      <c r="M501" s="297"/>
      <c r="N501"/>
      <c r="O501" s="298"/>
      <c r="P501" s="297"/>
    </row>
    <row r="502" spans="1:16" x14ac:dyDescent="0.2">
      <c r="A502" s="5" t="s">
        <v>33</v>
      </c>
      <c r="B502" s="6" t="s">
        <v>12</v>
      </c>
      <c r="C502" s="5" t="s">
        <v>15</v>
      </c>
      <c r="D502" s="7">
        <v>134578</v>
      </c>
      <c r="E502" s="214">
        <v>385.1971929</v>
      </c>
      <c r="F502" s="8">
        <v>0</v>
      </c>
      <c r="G502" s="8">
        <v>408.58728930000001</v>
      </c>
      <c r="H502" s="307">
        <v>6.0722395778393543E-2</v>
      </c>
      <c r="I502" s="297"/>
      <c r="J502" s="298"/>
      <c r="K502" s="298"/>
      <c r="L502" s="299"/>
      <c r="M502" s="297"/>
      <c r="N502"/>
      <c r="O502" s="298"/>
      <c r="P502" s="297"/>
    </row>
    <row r="503" spans="1:16" x14ac:dyDescent="0.2">
      <c r="A503" s="194" t="s">
        <v>33</v>
      </c>
      <c r="B503" s="194" t="s">
        <v>12</v>
      </c>
      <c r="C503" s="194" t="s">
        <v>830</v>
      </c>
      <c r="D503" s="213">
        <v>135446</v>
      </c>
      <c r="E503" s="195">
        <v>393.74651555999998</v>
      </c>
      <c r="F503" s="195">
        <v>0</v>
      </c>
      <c r="G503" s="8">
        <v>408.58843769999999</v>
      </c>
      <c r="H503" s="307">
        <v>3.7694104083413442E-2</v>
      </c>
      <c r="I503" s="297"/>
      <c r="J503" s="298"/>
      <c r="K503" s="298"/>
      <c r="L503" s="299"/>
      <c r="M503" s="297"/>
      <c r="N503"/>
      <c r="O503" s="298"/>
      <c r="P503" s="297"/>
    </row>
    <row r="504" spans="1:16" x14ac:dyDescent="0.2">
      <c r="A504" s="5" t="s">
        <v>33</v>
      </c>
      <c r="B504" s="6" t="s">
        <v>20</v>
      </c>
      <c r="C504" s="5" t="s">
        <v>21</v>
      </c>
      <c r="D504" s="7">
        <v>527745</v>
      </c>
      <c r="E504" s="214">
        <v>292.49751239999995</v>
      </c>
      <c r="F504" s="8">
        <v>0</v>
      </c>
      <c r="G504" s="8">
        <v>302.38955369999996</v>
      </c>
      <c r="H504" s="307">
        <v>3.3819232234947441E-2</v>
      </c>
      <c r="I504" s="297"/>
      <c r="J504" s="298"/>
      <c r="K504" s="298"/>
      <c r="L504" s="299"/>
      <c r="M504" s="297"/>
      <c r="N504"/>
      <c r="O504" s="298"/>
      <c r="P504" s="297"/>
    </row>
    <row r="505" spans="1:16" x14ac:dyDescent="0.2">
      <c r="A505" s="194" t="s">
        <v>33</v>
      </c>
      <c r="B505" s="194" t="s">
        <v>1314</v>
      </c>
      <c r="C505" s="194" t="s">
        <v>825</v>
      </c>
      <c r="D505" s="213">
        <v>658704</v>
      </c>
      <c r="E505" s="195">
        <v>355.11007411999998</v>
      </c>
      <c r="F505" s="195">
        <v>0</v>
      </c>
      <c r="G505" s="8">
        <v>368.99366399999997</v>
      </c>
      <c r="H505" s="307">
        <v>3.9096581290758874E-2</v>
      </c>
      <c r="I505" s="297"/>
      <c r="J505" s="298"/>
      <c r="K505" s="298"/>
      <c r="L505" s="299"/>
      <c r="M505" s="297"/>
      <c r="N505"/>
      <c r="O505" s="298"/>
      <c r="P505" s="297"/>
    </row>
    <row r="506" spans="1:16" x14ac:dyDescent="0.2">
      <c r="A506" s="194" t="s">
        <v>33</v>
      </c>
      <c r="B506" s="194" t="s">
        <v>1314</v>
      </c>
      <c r="C506" s="194" t="s">
        <v>826</v>
      </c>
      <c r="D506" s="213">
        <v>696719</v>
      </c>
      <c r="E506" s="195">
        <v>355.12828736</v>
      </c>
      <c r="F506" s="195">
        <v>0</v>
      </c>
      <c r="G506" s="8">
        <v>368.98450559999998</v>
      </c>
      <c r="H506" s="307">
        <v>3.9017500810780738E-2</v>
      </c>
      <c r="I506" s="297"/>
      <c r="J506" s="298"/>
      <c r="K506" s="298"/>
      <c r="L506" s="299"/>
      <c r="M506" s="297"/>
      <c r="N506"/>
      <c r="O506" s="298"/>
      <c r="P506" s="297"/>
    </row>
    <row r="507" spans="1:16" x14ac:dyDescent="0.2">
      <c r="A507" s="194" t="s">
        <v>30</v>
      </c>
      <c r="B507" s="194" t="s">
        <v>1314</v>
      </c>
      <c r="C507" s="194" t="s">
        <v>1481</v>
      </c>
      <c r="D507" s="213">
        <v>523523</v>
      </c>
      <c r="E507" s="195">
        <v>255.74890847999998</v>
      </c>
      <c r="F507" s="195">
        <v>0</v>
      </c>
      <c r="G507" s="8">
        <v>267.28685100000001</v>
      </c>
      <c r="H507" s="307">
        <v>4.5114337295020429E-2</v>
      </c>
      <c r="I507" s="297"/>
      <c r="J507" s="298"/>
      <c r="K507" s="298"/>
      <c r="L507" s="299"/>
      <c r="M507" s="297"/>
      <c r="N507"/>
      <c r="O507" s="298"/>
      <c r="P507" s="297"/>
    </row>
    <row r="508" spans="1:16" x14ac:dyDescent="0.2">
      <c r="A508" s="5" t="s">
        <v>30</v>
      </c>
      <c r="B508" s="6" t="s">
        <v>8</v>
      </c>
      <c r="C508" s="5" t="s">
        <v>32</v>
      </c>
      <c r="D508" s="7">
        <v>664670</v>
      </c>
      <c r="E508" s="214">
        <v>204.28314210000002</v>
      </c>
      <c r="F508" s="8">
        <v>0</v>
      </c>
      <c r="G508" s="8">
        <v>218.6884737</v>
      </c>
      <c r="H508" s="307">
        <v>7.0516497112367363E-2</v>
      </c>
      <c r="I508" s="297"/>
      <c r="J508" s="298"/>
      <c r="K508" s="298"/>
      <c r="L508" s="299"/>
      <c r="M508" s="297"/>
      <c r="N508"/>
      <c r="O508" s="298"/>
      <c r="P508" s="297"/>
    </row>
    <row r="509" spans="1:16" x14ac:dyDescent="0.2">
      <c r="A509" s="5" t="s">
        <v>30</v>
      </c>
      <c r="B509" s="6" t="s">
        <v>8</v>
      </c>
      <c r="C509" s="5" t="s">
        <v>31</v>
      </c>
      <c r="D509" s="7">
        <v>708732</v>
      </c>
      <c r="E509" s="214">
        <v>145.78569990000003</v>
      </c>
      <c r="F509" s="8">
        <v>0</v>
      </c>
      <c r="G509" s="8">
        <v>152.9919495</v>
      </c>
      <c r="H509" s="307">
        <v>4.9430428395535499E-2</v>
      </c>
      <c r="I509" s="297"/>
      <c r="J509" s="298"/>
      <c r="K509" s="298"/>
      <c r="L509" s="299"/>
      <c r="M509" s="297"/>
      <c r="N509"/>
      <c r="O509" s="298"/>
      <c r="P509" s="297"/>
    </row>
    <row r="510" spans="1:16" x14ac:dyDescent="0.2">
      <c r="A510" s="194" t="s">
        <v>30</v>
      </c>
      <c r="B510" s="194" t="s">
        <v>1325</v>
      </c>
      <c r="C510" s="194" t="s">
        <v>1533</v>
      </c>
      <c r="D510" s="213">
        <v>715431</v>
      </c>
      <c r="E510" s="195">
        <v>280.58575655999994</v>
      </c>
      <c r="F510" s="195">
        <v>0</v>
      </c>
      <c r="G510" s="8">
        <v>292.48033229999999</v>
      </c>
      <c r="H510" s="307">
        <v>4.2391944216371998E-2</v>
      </c>
      <c r="I510" s="297"/>
      <c r="J510" s="298"/>
      <c r="K510" s="298"/>
      <c r="L510" s="299"/>
      <c r="M510" s="297"/>
      <c r="N510"/>
      <c r="O510" s="298"/>
      <c r="P510" s="297"/>
    </row>
    <row r="511" spans="1:16" x14ac:dyDescent="0.2">
      <c r="A511" s="194" t="s">
        <v>30</v>
      </c>
      <c r="B511" s="194" t="s">
        <v>1291</v>
      </c>
      <c r="C511" s="194" t="s">
        <v>1366</v>
      </c>
      <c r="D511" s="213">
        <v>853433</v>
      </c>
      <c r="E511" s="195">
        <v>234.58051992000003</v>
      </c>
      <c r="F511" s="195">
        <v>0</v>
      </c>
      <c r="G511" s="8">
        <v>244.80126720000004</v>
      </c>
      <c r="H511" s="307">
        <v>4.3570315572178102E-2</v>
      </c>
      <c r="I511" s="297"/>
      <c r="J511" s="298"/>
      <c r="K511" s="298"/>
      <c r="L511" s="299"/>
      <c r="M511" s="297"/>
      <c r="N511"/>
      <c r="O511" s="298"/>
      <c r="P511" s="297"/>
    </row>
    <row r="512" spans="1:16" x14ac:dyDescent="0.2">
      <c r="A512" s="194" t="s">
        <v>30</v>
      </c>
      <c r="B512" s="194" t="s">
        <v>1358</v>
      </c>
      <c r="C512" s="194" t="s">
        <v>1585</v>
      </c>
      <c r="D512" s="213">
        <v>930912</v>
      </c>
      <c r="E512" s="195">
        <v>227.22682928</v>
      </c>
      <c r="F512" s="195">
        <v>0</v>
      </c>
      <c r="G512" s="8">
        <v>250.18750259999999</v>
      </c>
      <c r="H512" s="307">
        <v>0.10104736924224172</v>
      </c>
      <c r="I512" s="297"/>
      <c r="J512" s="298"/>
      <c r="K512" s="298"/>
      <c r="L512" s="299"/>
      <c r="M512" s="297"/>
      <c r="N512"/>
      <c r="O512" s="298"/>
      <c r="P512" s="297"/>
    </row>
    <row r="513" spans="1:16" x14ac:dyDescent="0.2">
      <c r="A513" s="194" t="s">
        <v>30</v>
      </c>
      <c r="B513" s="194" t="s">
        <v>1614</v>
      </c>
      <c r="C513" s="194" t="s">
        <v>1631</v>
      </c>
      <c r="D513" s="213">
        <v>968052</v>
      </c>
      <c r="E513" s="195">
        <v>252.98665999999997</v>
      </c>
      <c r="F513" s="195">
        <v>0</v>
      </c>
      <c r="G513" s="8">
        <v>263.69089200000002</v>
      </c>
      <c r="H513" s="307">
        <v>4.2311448358581631E-2</v>
      </c>
      <c r="I513" s="297"/>
      <c r="J513" s="298"/>
      <c r="K513" s="298"/>
      <c r="L513" s="299"/>
      <c r="M513" s="297"/>
      <c r="N513"/>
      <c r="O513" s="298"/>
      <c r="P513" s="297"/>
    </row>
    <row r="514" spans="1:16" x14ac:dyDescent="0.2">
      <c r="A514" s="5" t="s">
        <v>16</v>
      </c>
      <c r="B514" s="6" t="s">
        <v>8</v>
      </c>
      <c r="C514" s="5" t="s">
        <v>9</v>
      </c>
      <c r="D514" s="7">
        <v>350504</v>
      </c>
      <c r="E514" s="214">
        <v>162.90334799999999</v>
      </c>
      <c r="F514" s="8">
        <v>0</v>
      </c>
      <c r="G514" s="8">
        <v>170.08939080000002</v>
      </c>
      <c r="H514" s="307">
        <v>4.4112308851995012E-2</v>
      </c>
      <c r="I514" s="297"/>
      <c r="J514" s="298"/>
      <c r="K514" s="298"/>
      <c r="L514" s="299"/>
      <c r="M514" s="297"/>
      <c r="N514"/>
      <c r="O514" s="298"/>
      <c r="P514" s="297"/>
    </row>
    <row r="515" spans="1:16" x14ac:dyDescent="0.2">
      <c r="A515" s="194" t="s">
        <v>16</v>
      </c>
      <c r="B515" s="194" t="s">
        <v>1478</v>
      </c>
      <c r="C515" s="194" t="s">
        <v>827</v>
      </c>
      <c r="D515" s="213">
        <v>527757</v>
      </c>
      <c r="E515" s="195">
        <v>224.47458120000002</v>
      </c>
      <c r="F515" s="195">
        <v>0</v>
      </c>
      <c r="G515" s="8">
        <v>227.69446859999999</v>
      </c>
      <c r="H515" s="307">
        <v>1.4344106948711287E-2</v>
      </c>
      <c r="I515" s="297"/>
      <c r="J515" s="298"/>
      <c r="K515" s="298"/>
      <c r="L515" s="299"/>
      <c r="M515" s="297"/>
      <c r="N515"/>
      <c r="O515" s="298"/>
      <c r="P515" s="297"/>
    </row>
    <row r="516" spans="1:16" x14ac:dyDescent="0.2">
      <c r="A516" s="194" t="s">
        <v>16</v>
      </c>
      <c r="B516" s="194" t="s">
        <v>1314</v>
      </c>
      <c r="C516" s="194" t="s">
        <v>1509</v>
      </c>
      <c r="D516" s="213">
        <v>596789</v>
      </c>
      <c r="E516" s="195">
        <v>270.47152495999995</v>
      </c>
      <c r="F516" s="195">
        <v>0</v>
      </c>
      <c r="G516" s="8">
        <v>281.69216639999996</v>
      </c>
      <c r="H516" s="307">
        <v>4.1485481481495806E-2</v>
      </c>
      <c r="I516" s="297"/>
      <c r="J516" s="298"/>
      <c r="K516" s="298"/>
      <c r="L516" s="299"/>
      <c r="M516" s="297"/>
      <c r="N516"/>
      <c r="O516" s="298"/>
      <c r="P516" s="297"/>
    </row>
    <row r="517" spans="1:16" x14ac:dyDescent="0.2">
      <c r="A517" s="5" t="s">
        <v>26</v>
      </c>
      <c r="B517" s="6" t="s">
        <v>12</v>
      </c>
      <c r="C517" s="5" t="s">
        <v>15</v>
      </c>
      <c r="D517" s="7">
        <v>134594</v>
      </c>
      <c r="E517" s="214">
        <v>349.19711999999998</v>
      </c>
      <c r="F517" s="8">
        <v>0</v>
      </c>
      <c r="G517" s="8">
        <v>370.79533260000005</v>
      </c>
      <c r="H517" s="307">
        <v>6.1851061658240676E-2</v>
      </c>
      <c r="I517" s="297"/>
      <c r="J517" s="298"/>
      <c r="K517" s="298"/>
      <c r="L517" s="299"/>
      <c r="M517" s="297"/>
      <c r="N517"/>
      <c r="O517" s="298"/>
      <c r="P517" s="297"/>
    </row>
    <row r="518" spans="1:16" x14ac:dyDescent="0.2">
      <c r="A518" s="194" t="s">
        <v>26</v>
      </c>
      <c r="B518" s="194" t="s">
        <v>12</v>
      </c>
      <c r="C518" s="194" t="s">
        <v>830</v>
      </c>
      <c r="D518" s="213">
        <v>135451</v>
      </c>
      <c r="E518" s="195">
        <v>356.95425919999997</v>
      </c>
      <c r="F518" s="195">
        <v>0</v>
      </c>
      <c r="G518" s="8">
        <v>370.78360020000002</v>
      </c>
      <c r="H518" s="307">
        <v>3.8742613776325707E-2</v>
      </c>
      <c r="I518" s="297"/>
      <c r="J518" s="298"/>
      <c r="K518" s="298"/>
      <c r="L518" s="299"/>
      <c r="M518" s="297"/>
      <c r="N518"/>
      <c r="O518" s="298"/>
      <c r="P518" s="297"/>
    </row>
    <row r="519" spans="1:16" x14ac:dyDescent="0.2">
      <c r="A519" s="5" t="s">
        <v>24</v>
      </c>
      <c r="B519" s="6" t="s">
        <v>12</v>
      </c>
      <c r="C519" s="5" t="s">
        <v>25</v>
      </c>
      <c r="D519" s="7">
        <v>134618</v>
      </c>
      <c r="E519" s="214">
        <v>349.19044109999993</v>
      </c>
      <c r="F519" s="8">
        <v>0</v>
      </c>
      <c r="G519" s="8">
        <v>370.79848709999999</v>
      </c>
      <c r="H519" s="307">
        <v>6.1880405236556926E-2</v>
      </c>
      <c r="I519" s="297"/>
      <c r="J519" s="298"/>
      <c r="K519" s="298"/>
      <c r="L519" s="299"/>
      <c r="M519" s="297"/>
      <c r="N519"/>
      <c r="O519" s="298"/>
      <c r="P519" s="297"/>
    </row>
    <row r="520" spans="1:16" x14ac:dyDescent="0.2">
      <c r="A520" s="5" t="s">
        <v>19</v>
      </c>
      <c r="B520" s="6" t="s">
        <v>20</v>
      </c>
      <c r="C520" s="5" t="s">
        <v>21</v>
      </c>
      <c r="D520" s="7">
        <v>527744</v>
      </c>
      <c r="E520" s="214">
        <v>219.593817</v>
      </c>
      <c r="F520" s="8">
        <v>0</v>
      </c>
      <c r="G520" s="8">
        <v>227.68691219999999</v>
      </c>
      <c r="H520" s="307">
        <v>3.6854840953923551E-2</v>
      </c>
      <c r="I520" s="297"/>
      <c r="J520" s="298"/>
      <c r="K520" s="298"/>
      <c r="L520" s="299"/>
      <c r="M520" s="297"/>
      <c r="N520"/>
      <c r="O520" s="298"/>
      <c r="P520" s="297"/>
    </row>
    <row r="521" spans="1:16" x14ac:dyDescent="0.2">
      <c r="A521" s="194" t="s">
        <v>19</v>
      </c>
      <c r="B521" s="194" t="s">
        <v>1314</v>
      </c>
      <c r="C521" s="194" t="s">
        <v>825</v>
      </c>
      <c r="D521" s="213">
        <v>658702</v>
      </c>
      <c r="E521" s="195">
        <v>321.98681088000001</v>
      </c>
      <c r="F521" s="195">
        <v>0</v>
      </c>
      <c r="G521" s="8">
        <v>334.78893270000003</v>
      </c>
      <c r="H521" s="307">
        <v>3.9759770858351078E-2</v>
      </c>
      <c r="I521" s="297"/>
      <c r="J521" s="298"/>
      <c r="K521" s="298"/>
      <c r="L521" s="299"/>
      <c r="M521" s="297"/>
      <c r="N521"/>
      <c r="O521" s="298"/>
      <c r="P521" s="297"/>
    </row>
    <row r="522" spans="1:16" x14ac:dyDescent="0.2">
      <c r="A522" s="194" t="s">
        <v>19</v>
      </c>
      <c r="B522" s="194" t="s">
        <v>1314</v>
      </c>
      <c r="C522" s="194" t="s">
        <v>826</v>
      </c>
      <c r="D522" s="213">
        <v>696717</v>
      </c>
      <c r="E522" s="195">
        <v>321.98405823999997</v>
      </c>
      <c r="F522" s="195">
        <v>0</v>
      </c>
      <c r="G522" s="8">
        <v>334.79022149999997</v>
      </c>
      <c r="H522" s="307">
        <v>3.9772662441736689E-2</v>
      </c>
      <c r="I522" s="297"/>
      <c r="J522" s="298"/>
      <c r="K522" s="298"/>
      <c r="L522" s="299"/>
      <c r="M522" s="297"/>
      <c r="N522"/>
      <c r="O522" s="298"/>
      <c r="P522" s="297"/>
    </row>
    <row r="523" spans="1:16" x14ac:dyDescent="0.2">
      <c r="A523" s="194" t="s">
        <v>17</v>
      </c>
      <c r="B523" s="194" t="s">
        <v>1314</v>
      </c>
      <c r="C523" s="194" t="s">
        <v>1485</v>
      </c>
      <c r="D523" s="213">
        <v>523522</v>
      </c>
      <c r="E523" s="195">
        <v>245.62826447999998</v>
      </c>
      <c r="F523" s="195">
        <v>0</v>
      </c>
      <c r="G523" s="8" t="s">
        <v>1660</v>
      </c>
      <c r="H523" s="307" t="s">
        <v>1661</v>
      </c>
      <c r="I523" s="297"/>
      <c r="J523" s="298"/>
      <c r="K523" s="298"/>
      <c r="L523" s="299"/>
      <c r="M523" s="297"/>
      <c r="N523"/>
      <c r="O523" s="298"/>
      <c r="P523" s="297"/>
    </row>
    <row r="524" spans="1:16" x14ac:dyDescent="0.2">
      <c r="A524" s="5" t="s">
        <v>17</v>
      </c>
      <c r="B524" s="6" t="s">
        <v>8</v>
      </c>
      <c r="C524" s="5" t="s">
        <v>18</v>
      </c>
      <c r="D524" s="7">
        <v>664665</v>
      </c>
      <c r="E524" s="214">
        <v>196.51473000000004</v>
      </c>
      <c r="F524" s="8">
        <v>0</v>
      </c>
      <c r="G524" s="8">
        <v>223.19189460000001</v>
      </c>
      <c r="H524" s="307">
        <v>0.13575147572907112</v>
      </c>
      <c r="I524" s="297"/>
      <c r="J524" s="298"/>
      <c r="K524" s="298"/>
      <c r="L524" s="299"/>
      <c r="M524" s="297"/>
      <c r="N524"/>
      <c r="O524" s="298"/>
      <c r="P524" s="297"/>
    </row>
    <row r="525" spans="1:16" x14ac:dyDescent="0.2">
      <c r="A525" s="194" t="s">
        <v>17</v>
      </c>
      <c r="B525" s="194" t="s">
        <v>1325</v>
      </c>
      <c r="C525" s="194" t="s">
        <v>1533</v>
      </c>
      <c r="D525" s="213">
        <v>715430</v>
      </c>
      <c r="E525" s="195">
        <v>263.10986527999995</v>
      </c>
      <c r="F525" s="195">
        <v>0</v>
      </c>
      <c r="G525" s="8">
        <v>274.48733340000001</v>
      </c>
      <c r="H525" s="307">
        <v>4.3242271086613292E-2</v>
      </c>
      <c r="I525" s="297"/>
      <c r="J525" s="298"/>
      <c r="K525" s="298"/>
      <c r="L525" s="299"/>
      <c r="M525" s="297"/>
      <c r="N525"/>
      <c r="O525" s="298"/>
      <c r="P525" s="297"/>
    </row>
    <row r="526" spans="1:16" x14ac:dyDescent="0.2">
      <c r="A526" s="194" t="s">
        <v>17</v>
      </c>
      <c r="B526" s="194" t="s">
        <v>20</v>
      </c>
      <c r="C526" s="194" t="s">
        <v>1557</v>
      </c>
      <c r="D526" s="213">
        <v>828473</v>
      </c>
      <c r="E526" s="195">
        <v>207.00412896000003</v>
      </c>
      <c r="F526" s="195">
        <v>0</v>
      </c>
      <c r="G526" s="8">
        <v>213.28713719999999</v>
      </c>
      <c r="H526" s="307">
        <v>3.0352091388544434E-2</v>
      </c>
      <c r="I526" s="297"/>
      <c r="J526" s="298"/>
      <c r="K526" s="298"/>
      <c r="L526" s="299"/>
      <c r="M526" s="297"/>
      <c r="N526"/>
      <c r="O526" s="298"/>
      <c r="P526" s="297"/>
    </row>
    <row r="527" spans="1:16" x14ac:dyDescent="0.2">
      <c r="A527" s="194" t="s">
        <v>17</v>
      </c>
      <c r="B527" s="194" t="s">
        <v>1358</v>
      </c>
      <c r="C527" s="194" t="s">
        <v>1585</v>
      </c>
      <c r="D527" s="213">
        <v>930914</v>
      </c>
      <c r="E527" s="195">
        <v>213.42776400000002</v>
      </c>
      <c r="F527" s="195">
        <v>0</v>
      </c>
      <c r="G527" s="8">
        <v>223.19206560000001</v>
      </c>
      <c r="H527" s="307">
        <v>4.5749912837019555E-2</v>
      </c>
      <c r="I527" s="297"/>
      <c r="J527" s="298"/>
      <c r="K527" s="298"/>
      <c r="L527" s="299"/>
      <c r="M527" s="297"/>
      <c r="N527"/>
      <c r="O527" s="298"/>
      <c r="P527" s="297"/>
    </row>
    <row r="528" spans="1:16" x14ac:dyDescent="0.2">
      <c r="A528" s="194" t="s">
        <v>17</v>
      </c>
      <c r="B528" s="194" t="s">
        <v>1614</v>
      </c>
      <c r="C528" s="194" t="s">
        <v>1631</v>
      </c>
      <c r="D528" s="213">
        <v>968051</v>
      </c>
      <c r="E528" s="195">
        <v>236.43274119999992</v>
      </c>
      <c r="F528" s="195">
        <v>0</v>
      </c>
      <c r="G528" s="8">
        <v>247.492728</v>
      </c>
      <c r="H528" s="307">
        <v>4.6778575352405885E-2</v>
      </c>
      <c r="I528" s="297"/>
      <c r="J528" s="298"/>
      <c r="K528" s="298"/>
      <c r="L528" s="299"/>
      <c r="M528" s="297"/>
      <c r="N528"/>
      <c r="O528" s="298"/>
      <c r="P528" s="297"/>
    </row>
    <row r="529" spans="1:16" x14ac:dyDescent="0.2">
      <c r="A529" s="194" t="s">
        <v>114</v>
      </c>
      <c r="B529" s="194" t="s">
        <v>1314</v>
      </c>
      <c r="C529" s="194" t="s">
        <v>1509</v>
      </c>
      <c r="D529" s="213">
        <v>596799</v>
      </c>
      <c r="E529" s="195">
        <v>264.04249319999997</v>
      </c>
      <c r="F529" s="195">
        <v>0</v>
      </c>
      <c r="G529" s="8">
        <v>298.79427960000004</v>
      </c>
      <c r="H529" s="307">
        <v>0.13161437001610646</v>
      </c>
      <c r="I529" s="297"/>
      <c r="J529" s="298"/>
      <c r="K529" s="298"/>
      <c r="L529" s="299"/>
      <c r="M529" s="297"/>
      <c r="N529"/>
      <c r="O529" s="298"/>
      <c r="P529" s="297"/>
    </row>
    <row r="530" spans="1:16" x14ac:dyDescent="0.2">
      <c r="A530" s="194" t="s">
        <v>1491</v>
      </c>
      <c r="B530" s="194" t="s">
        <v>1314</v>
      </c>
      <c r="C530" s="194" t="s">
        <v>1481</v>
      </c>
      <c r="D530" s="213">
        <v>523534</v>
      </c>
      <c r="E530" s="195">
        <v>265.87476335999997</v>
      </c>
      <c r="F530" s="195">
        <v>0</v>
      </c>
      <c r="G530" s="8" t="s">
        <v>1660</v>
      </c>
      <c r="H530" s="307" t="s">
        <v>1661</v>
      </c>
      <c r="I530" s="297"/>
      <c r="J530" s="298"/>
      <c r="K530" s="298"/>
      <c r="L530" s="299"/>
      <c r="M530" s="297"/>
      <c r="N530"/>
      <c r="O530" s="298"/>
      <c r="P530" s="297"/>
    </row>
    <row r="531" spans="1:16" x14ac:dyDescent="0.2">
      <c r="A531" s="194" t="s">
        <v>1491</v>
      </c>
      <c r="B531" s="194" t="s">
        <v>1325</v>
      </c>
      <c r="C531" s="194" t="s">
        <v>1533</v>
      </c>
      <c r="D531" s="213">
        <v>715443</v>
      </c>
      <c r="E531" s="195">
        <v>284.26529471999993</v>
      </c>
      <c r="F531" s="195">
        <v>0</v>
      </c>
      <c r="G531" s="8">
        <v>296.08891199999999</v>
      </c>
      <c r="H531" s="307">
        <v>4.1593601117034973E-2</v>
      </c>
      <c r="I531" s="297"/>
      <c r="J531" s="298"/>
      <c r="K531" s="298"/>
      <c r="L531" s="299"/>
      <c r="M531" s="297"/>
      <c r="N531"/>
      <c r="O531" s="298"/>
      <c r="P531" s="297"/>
    </row>
    <row r="532" spans="1:16" x14ac:dyDescent="0.2">
      <c r="A532" s="5" t="s">
        <v>112</v>
      </c>
      <c r="B532" s="6" t="s">
        <v>8</v>
      </c>
      <c r="C532" s="5" t="s">
        <v>32</v>
      </c>
      <c r="D532" s="7">
        <v>664672</v>
      </c>
      <c r="E532" s="214">
        <v>230.37769170000001</v>
      </c>
      <c r="F532" s="8">
        <v>0</v>
      </c>
      <c r="G532" s="8">
        <v>245.6957664</v>
      </c>
      <c r="H532" s="307">
        <v>6.6491137171160314E-2</v>
      </c>
      <c r="I532" s="297"/>
      <c r="J532" s="298"/>
      <c r="K532" s="298"/>
      <c r="L532" s="299"/>
      <c r="M532" s="297"/>
      <c r="N532"/>
      <c r="O532" s="298"/>
      <c r="P532" s="297"/>
    </row>
    <row r="533" spans="1:16" x14ac:dyDescent="0.2">
      <c r="A533" s="5" t="s">
        <v>112</v>
      </c>
      <c r="B533" s="6" t="s">
        <v>8</v>
      </c>
      <c r="C533" s="5" t="s">
        <v>59</v>
      </c>
      <c r="D533" s="7">
        <v>709001</v>
      </c>
      <c r="E533" s="214">
        <v>162.87982199999999</v>
      </c>
      <c r="F533" s="8">
        <v>0</v>
      </c>
      <c r="G533" s="8">
        <v>170.08866</v>
      </c>
      <c r="H533" s="307">
        <v>4.4258631373013259E-2</v>
      </c>
      <c r="I533" s="297"/>
      <c r="J533" s="298"/>
      <c r="K533" s="298"/>
      <c r="L533" s="299"/>
      <c r="M533" s="297"/>
      <c r="N533"/>
      <c r="O533" s="298"/>
      <c r="P533" s="297"/>
    </row>
    <row r="534" spans="1:16" x14ac:dyDescent="0.2">
      <c r="A534" s="194" t="s">
        <v>112</v>
      </c>
      <c r="B534" s="194" t="s">
        <v>1614</v>
      </c>
      <c r="C534" s="194" t="s">
        <v>1631</v>
      </c>
      <c r="D534" s="213">
        <v>968057</v>
      </c>
      <c r="E534" s="195">
        <v>255.74682560000002</v>
      </c>
      <c r="F534" s="195">
        <v>0</v>
      </c>
      <c r="G534" s="8">
        <v>267.29327699999999</v>
      </c>
      <c r="H534" s="307">
        <v>4.5147975435906901E-2</v>
      </c>
      <c r="I534" s="297"/>
      <c r="J534" s="298"/>
      <c r="K534" s="298"/>
      <c r="L534" s="299"/>
      <c r="M534" s="297"/>
      <c r="N534"/>
      <c r="O534" s="298"/>
      <c r="P534" s="297"/>
    </row>
    <row r="535" spans="1:16" x14ac:dyDescent="0.2">
      <c r="A535" s="194" t="s">
        <v>112</v>
      </c>
      <c r="B535" s="194" t="s">
        <v>1358</v>
      </c>
      <c r="C535" s="194" t="s">
        <v>1585</v>
      </c>
      <c r="D535" s="213">
        <v>983986</v>
      </c>
      <c r="E535" s="195">
        <v>229.99116800000004</v>
      </c>
      <c r="F535" s="195">
        <v>0</v>
      </c>
      <c r="G535" s="8">
        <v>240.2950788</v>
      </c>
      <c r="H535" s="307">
        <v>4.4801332545082569E-2</v>
      </c>
      <c r="I535" s="297"/>
      <c r="J535" s="298"/>
      <c r="K535" s="298"/>
      <c r="L535" s="299"/>
      <c r="M535" s="297"/>
      <c r="N535"/>
      <c r="O535" s="298"/>
      <c r="P535" s="297"/>
    </row>
    <row r="536" spans="1:16" x14ac:dyDescent="0.2">
      <c r="A536" s="5" t="s">
        <v>113</v>
      </c>
      <c r="B536" s="6" t="s">
        <v>22</v>
      </c>
      <c r="C536" s="5" t="s">
        <v>46</v>
      </c>
      <c r="D536" s="7">
        <v>132118</v>
      </c>
      <c r="E536" s="214">
        <v>256.49519759999998</v>
      </c>
      <c r="F536" s="8">
        <v>0</v>
      </c>
      <c r="G536" s="8">
        <v>273.59417159999998</v>
      </c>
      <c r="H536" s="307">
        <v>6.666391480227854E-2</v>
      </c>
      <c r="I536" s="297"/>
      <c r="J536" s="298"/>
      <c r="K536" s="298"/>
      <c r="L536" s="299"/>
      <c r="M536" s="297"/>
      <c r="N536"/>
      <c r="O536" s="298"/>
      <c r="P536" s="297"/>
    </row>
    <row r="537" spans="1:16" x14ac:dyDescent="0.2">
      <c r="A537" s="194" t="s">
        <v>113</v>
      </c>
      <c r="B537" s="194" t="s">
        <v>22</v>
      </c>
      <c r="C537" s="194" t="s">
        <v>829</v>
      </c>
      <c r="D537" s="213">
        <v>132151</v>
      </c>
      <c r="E537" s="195">
        <v>262.19007503999995</v>
      </c>
      <c r="F537" s="195">
        <v>0</v>
      </c>
      <c r="G537" s="8" t="s">
        <v>1660</v>
      </c>
      <c r="H537" s="307" t="s">
        <v>1661</v>
      </c>
      <c r="I537" s="297"/>
      <c r="J537" s="298"/>
      <c r="K537" s="298"/>
      <c r="L537" s="299"/>
      <c r="M537" s="297"/>
      <c r="N537"/>
      <c r="O537" s="298"/>
      <c r="P537" s="297"/>
    </row>
    <row r="538" spans="1:16" x14ac:dyDescent="0.2">
      <c r="A538" s="5" t="s">
        <v>57</v>
      </c>
      <c r="B538" s="6" t="s">
        <v>8</v>
      </c>
      <c r="C538" s="5" t="s">
        <v>36</v>
      </c>
      <c r="D538" s="7">
        <v>352677</v>
      </c>
      <c r="E538" s="214">
        <v>136.78398720000004</v>
      </c>
      <c r="F538" s="8">
        <v>0</v>
      </c>
      <c r="G538" s="8">
        <v>143.98940519999999</v>
      </c>
      <c r="H538" s="307">
        <v>5.2677350232995329E-2</v>
      </c>
      <c r="I538" s="297"/>
      <c r="J538" s="298"/>
      <c r="K538" s="298"/>
      <c r="L538" s="299"/>
      <c r="M538" s="297"/>
      <c r="N538"/>
      <c r="O538" s="298"/>
      <c r="P538" s="297"/>
    </row>
    <row r="539" spans="1:16" x14ac:dyDescent="0.2">
      <c r="A539" s="194" t="s">
        <v>57</v>
      </c>
      <c r="B539" s="194" t="s">
        <v>1314</v>
      </c>
      <c r="C539" s="194" t="s">
        <v>1509</v>
      </c>
      <c r="D539" s="213">
        <v>596793</v>
      </c>
      <c r="E539" s="195">
        <v>261.25986119999993</v>
      </c>
      <c r="F539" s="195">
        <v>0</v>
      </c>
      <c r="G539" s="8">
        <v>272.68986150000001</v>
      </c>
      <c r="H539" s="307">
        <v>4.3749545940584299E-2</v>
      </c>
      <c r="I539" s="297"/>
      <c r="J539" s="298"/>
      <c r="K539" s="298"/>
      <c r="L539" s="299"/>
      <c r="M539" s="297"/>
      <c r="N539"/>
      <c r="O539" s="298"/>
      <c r="P539" s="297"/>
    </row>
    <row r="540" spans="1:16" x14ac:dyDescent="0.2">
      <c r="A540" s="194" t="s">
        <v>838</v>
      </c>
      <c r="B540" s="194" t="s">
        <v>12</v>
      </c>
      <c r="C540" s="194" t="s">
        <v>830</v>
      </c>
      <c r="D540" s="213">
        <v>135458</v>
      </c>
      <c r="E540" s="195">
        <v>352.34964631999998</v>
      </c>
      <c r="F540" s="195">
        <v>0</v>
      </c>
      <c r="G540" s="8">
        <v>366.2889174</v>
      </c>
      <c r="H540" s="307">
        <v>3.9560905553855837E-2</v>
      </c>
      <c r="I540" s="297"/>
      <c r="J540" s="298"/>
      <c r="K540" s="298"/>
      <c r="L540" s="299"/>
      <c r="M540" s="297"/>
      <c r="N540"/>
      <c r="O540" s="298"/>
      <c r="P540" s="297"/>
    </row>
    <row r="541" spans="1:16" x14ac:dyDescent="0.2">
      <c r="A541" s="5" t="s">
        <v>63</v>
      </c>
      <c r="B541" s="6" t="s">
        <v>12</v>
      </c>
      <c r="C541" s="5" t="s">
        <v>25</v>
      </c>
      <c r="D541" s="7">
        <v>134647</v>
      </c>
      <c r="E541" s="214">
        <v>349.19610299999999</v>
      </c>
      <c r="F541" s="8">
        <v>0</v>
      </c>
      <c r="G541" s="8">
        <v>370.79366219999997</v>
      </c>
      <c r="H541" s="307">
        <v>6.1849370638594948E-2</v>
      </c>
      <c r="I541" s="297"/>
      <c r="J541" s="298"/>
      <c r="K541" s="298"/>
      <c r="L541" s="299"/>
      <c r="M541" s="297"/>
      <c r="N541"/>
      <c r="O541" s="298"/>
      <c r="P541" s="297"/>
    </row>
    <row r="542" spans="1:16" x14ac:dyDescent="0.2">
      <c r="A542" s="5" t="s">
        <v>62</v>
      </c>
      <c r="B542" s="6" t="s">
        <v>12</v>
      </c>
      <c r="C542" s="5" t="s">
        <v>15</v>
      </c>
      <c r="D542" s="7">
        <v>134601</v>
      </c>
      <c r="E542" s="214">
        <v>344.69883449999992</v>
      </c>
      <c r="F542" s="8">
        <v>0</v>
      </c>
      <c r="G542" s="8">
        <v>366.28995150000003</v>
      </c>
      <c r="H542" s="307">
        <v>6.2637626934013077E-2</v>
      </c>
      <c r="I542" s="297"/>
      <c r="J542" s="298"/>
      <c r="K542" s="298"/>
      <c r="L542" s="299"/>
      <c r="M542" s="297"/>
      <c r="N542"/>
      <c r="O542" s="298"/>
      <c r="P542" s="297"/>
    </row>
    <row r="543" spans="1:16" x14ac:dyDescent="0.2">
      <c r="A543" s="5" t="s">
        <v>62</v>
      </c>
      <c r="B543" s="6" t="s">
        <v>20</v>
      </c>
      <c r="C543" s="5" t="s">
        <v>21</v>
      </c>
      <c r="D543" s="7">
        <v>527733</v>
      </c>
      <c r="E543" s="214">
        <v>207.88920540000004</v>
      </c>
      <c r="F543" s="8">
        <v>0</v>
      </c>
      <c r="G543" s="8">
        <v>218.6918388</v>
      </c>
      <c r="H543" s="307">
        <v>5.1963416663287514E-2</v>
      </c>
      <c r="I543" s="297"/>
      <c r="J543" s="298"/>
      <c r="K543" s="298"/>
      <c r="L543" s="299"/>
      <c r="M543" s="297"/>
      <c r="N543"/>
      <c r="O543" s="298"/>
      <c r="P543" s="297"/>
    </row>
    <row r="544" spans="1:16" x14ac:dyDescent="0.2">
      <c r="A544" s="194" t="s">
        <v>62</v>
      </c>
      <c r="B544" s="194" t="s">
        <v>1478</v>
      </c>
      <c r="C544" s="194" t="s">
        <v>827</v>
      </c>
      <c r="D544" s="213">
        <v>527747</v>
      </c>
      <c r="E544" s="195">
        <v>212.51542208000001</v>
      </c>
      <c r="F544" s="195">
        <v>0</v>
      </c>
      <c r="G544" s="8">
        <v>218.6893422</v>
      </c>
      <c r="H544" s="307">
        <v>2.9051633333583952E-2</v>
      </c>
      <c r="I544" s="297"/>
      <c r="J544" s="298"/>
      <c r="K544" s="298"/>
      <c r="L544" s="299"/>
      <c r="M544" s="297"/>
      <c r="N544"/>
      <c r="O544" s="298"/>
      <c r="P544" s="297"/>
    </row>
    <row r="545" spans="1:16" x14ac:dyDescent="0.2">
      <c r="A545" s="194" t="s">
        <v>62</v>
      </c>
      <c r="B545" s="194" t="s">
        <v>1314</v>
      </c>
      <c r="C545" s="194" t="s">
        <v>835</v>
      </c>
      <c r="D545" s="213">
        <v>658695</v>
      </c>
      <c r="E545" s="195">
        <v>319.22608775999998</v>
      </c>
      <c r="F545" s="195">
        <v>0</v>
      </c>
      <c r="G545" s="8">
        <v>332.08840080000004</v>
      </c>
      <c r="H545" s="307">
        <v>4.0292173895481197E-2</v>
      </c>
      <c r="I545" s="297"/>
      <c r="J545" s="298"/>
      <c r="K545" s="298"/>
      <c r="L545" s="299"/>
      <c r="M545" s="297"/>
      <c r="N545"/>
      <c r="O545" s="298"/>
      <c r="P545" s="297"/>
    </row>
    <row r="546" spans="1:16" x14ac:dyDescent="0.2">
      <c r="A546" s="194" t="s">
        <v>62</v>
      </c>
      <c r="B546" s="194" t="s">
        <v>1314</v>
      </c>
      <c r="C546" s="194" t="s">
        <v>836</v>
      </c>
      <c r="D546" s="213">
        <v>696710</v>
      </c>
      <c r="E546" s="195">
        <v>319.23331619999993</v>
      </c>
      <c r="F546" s="195">
        <v>0</v>
      </c>
      <c r="G546" s="8">
        <v>332.0910432</v>
      </c>
      <c r="H546" s="307">
        <v>4.027689576091955E-2</v>
      </c>
      <c r="I546" s="297"/>
      <c r="J546" s="298"/>
      <c r="K546" s="298"/>
      <c r="L546" s="299"/>
      <c r="M546" s="297"/>
      <c r="N546"/>
      <c r="O546" s="298"/>
      <c r="P546" s="297"/>
    </row>
    <row r="547" spans="1:16" x14ac:dyDescent="0.2">
      <c r="A547" s="194" t="s">
        <v>58</v>
      </c>
      <c r="B547" s="194" t="s">
        <v>1314</v>
      </c>
      <c r="C547" s="194" t="s">
        <v>1481</v>
      </c>
      <c r="D547" s="213">
        <v>523526</v>
      </c>
      <c r="E547" s="195">
        <v>248.39349743999995</v>
      </c>
      <c r="F547" s="195">
        <v>0</v>
      </c>
      <c r="G547" s="8">
        <v>259.1887878</v>
      </c>
      <c r="H547" s="307">
        <v>4.346043866388926E-2</v>
      </c>
      <c r="I547" s="297"/>
      <c r="J547" s="298"/>
      <c r="K547" s="298"/>
      <c r="L547" s="299"/>
      <c r="M547" s="297"/>
      <c r="N547"/>
      <c r="O547" s="298"/>
      <c r="P547" s="297"/>
    </row>
    <row r="548" spans="1:16" x14ac:dyDescent="0.2">
      <c r="A548" s="5" t="s">
        <v>58</v>
      </c>
      <c r="B548" s="6" t="s">
        <v>8</v>
      </c>
      <c r="C548" s="5" t="s">
        <v>59</v>
      </c>
      <c r="D548" s="7">
        <v>747486</v>
      </c>
      <c r="E548" s="214">
        <v>169.1870328</v>
      </c>
      <c r="F548" s="8">
        <v>0</v>
      </c>
      <c r="G548" s="8">
        <v>176.38967160000001</v>
      </c>
      <c r="H548" s="307">
        <v>4.2572049883482663E-2</v>
      </c>
      <c r="I548" s="297"/>
      <c r="J548" s="298"/>
      <c r="K548" s="298"/>
      <c r="L548" s="299"/>
      <c r="M548" s="297"/>
      <c r="N548"/>
      <c r="O548" s="298"/>
      <c r="P548" s="297"/>
    </row>
    <row r="549" spans="1:16" x14ac:dyDescent="0.2">
      <c r="A549" s="194" t="s">
        <v>58</v>
      </c>
      <c r="B549" s="194" t="s">
        <v>20</v>
      </c>
      <c r="C549" s="194" t="s">
        <v>1557</v>
      </c>
      <c r="D549" s="213">
        <v>828476</v>
      </c>
      <c r="E549" s="195">
        <v>193.18474824000003</v>
      </c>
      <c r="F549" s="195">
        <v>0</v>
      </c>
      <c r="G549" s="8">
        <v>202.49570160000002</v>
      </c>
      <c r="H549" s="307">
        <v>4.819714519301839E-2</v>
      </c>
      <c r="I549" s="297"/>
      <c r="J549" s="298"/>
      <c r="K549" s="298"/>
      <c r="L549" s="299"/>
      <c r="M549" s="297"/>
      <c r="N549"/>
      <c r="O549" s="298"/>
      <c r="P549" s="297"/>
    </row>
    <row r="550" spans="1:16" x14ac:dyDescent="0.2">
      <c r="A550" s="194" t="s">
        <v>58</v>
      </c>
      <c r="B550" s="194" t="s">
        <v>1614</v>
      </c>
      <c r="C550" s="194" t="s">
        <v>1631</v>
      </c>
      <c r="D550" s="213">
        <v>968054</v>
      </c>
      <c r="E550" s="195">
        <v>238.26714575999995</v>
      </c>
      <c r="F550" s="195">
        <v>0</v>
      </c>
      <c r="G550" s="8">
        <v>249.29509770000001</v>
      </c>
      <c r="H550" s="307">
        <v>4.6283980549749075E-2</v>
      </c>
      <c r="I550" s="297"/>
      <c r="J550" s="298"/>
      <c r="K550" s="298"/>
      <c r="L550" s="299"/>
      <c r="M550" s="297"/>
      <c r="N550"/>
      <c r="O550" s="298"/>
      <c r="P550" s="297"/>
    </row>
    <row r="551" spans="1:16" x14ac:dyDescent="0.2">
      <c r="A551" s="5" t="s">
        <v>61</v>
      </c>
      <c r="B551" s="6" t="s">
        <v>8</v>
      </c>
      <c r="C551" s="5" t="s">
        <v>18</v>
      </c>
      <c r="D551" s="7">
        <v>664667</v>
      </c>
      <c r="E551" s="214">
        <v>192.58313760000001</v>
      </c>
      <c r="F551" s="8">
        <v>0</v>
      </c>
      <c r="G551" s="8">
        <v>206.09162910000001</v>
      </c>
      <c r="H551" s="307">
        <v>7.0143687907180452E-2</v>
      </c>
      <c r="I551" s="297"/>
      <c r="J551" s="298"/>
      <c r="K551" s="298"/>
      <c r="L551" s="299"/>
      <c r="M551" s="297"/>
      <c r="N551"/>
      <c r="O551" s="298"/>
      <c r="P551" s="297"/>
    </row>
    <row r="552" spans="1:16" x14ac:dyDescent="0.2">
      <c r="A552" s="194" t="s">
        <v>61</v>
      </c>
      <c r="B552" s="194" t="s">
        <v>1325</v>
      </c>
      <c r="C552" s="194" t="s">
        <v>1533</v>
      </c>
      <c r="D552" s="213">
        <v>715435</v>
      </c>
      <c r="E552" s="195">
        <v>264.03009527999995</v>
      </c>
      <c r="F552" s="195">
        <v>0</v>
      </c>
      <c r="G552" s="8">
        <v>275.38947540000004</v>
      </c>
      <c r="H552" s="307">
        <v>4.3023050489580099E-2</v>
      </c>
      <c r="I552" s="297"/>
      <c r="J552" s="298"/>
      <c r="K552" s="298"/>
      <c r="L552" s="299"/>
      <c r="M552" s="297"/>
      <c r="N552"/>
      <c r="O552" s="298"/>
      <c r="P552" s="297"/>
    </row>
    <row r="553" spans="1:16" x14ac:dyDescent="0.2">
      <c r="A553" s="194" t="s">
        <v>61</v>
      </c>
      <c r="B553" s="194" t="s">
        <v>1358</v>
      </c>
      <c r="C553" s="194" t="s">
        <v>1585</v>
      </c>
      <c r="D553" s="213">
        <v>930910</v>
      </c>
      <c r="E553" s="195">
        <v>214.34679156000001</v>
      </c>
      <c r="F553" s="195">
        <v>0</v>
      </c>
      <c r="G553" s="8">
        <v>230.38765469999998</v>
      </c>
      <c r="H553" s="307">
        <v>7.4836031009635193E-2</v>
      </c>
      <c r="I553" s="297"/>
      <c r="J553" s="298"/>
      <c r="K553" s="298"/>
      <c r="L553" s="299"/>
      <c r="M553" s="297"/>
      <c r="N553"/>
      <c r="O553" s="298"/>
      <c r="P553" s="297"/>
    </row>
    <row r="554" spans="1:16" x14ac:dyDescent="0.2">
      <c r="A554" s="194" t="s">
        <v>1534</v>
      </c>
      <c r="B554" s="194" t="s">
        <v>1325</v>
      </c>
      <c r="C554" s="194" t="s">
        <v>1533</v>
      </c>
      <c r="D554" s="213">
        <v>715434</v>
      </c>
      <c r="E554" s="195">
        <v>258.51017807999995</v>
      </c>
      <c r="F554" s="195">
        <v>0</v>
      </c>
      <c r="G554" s="8">
        <v>269.99111160000001</v>
      </c>
      <c r="H554" s="307">
        <v>4.4411920665062221E-2</v>
      </c>
      <c r="I554" s="297"/>
      <c r="J554" s="298"/>
      <c r="K554" s="298"/>
      <c r="L554" s="299"/>
      <c r="M554" s="297"/>
      <c r="N554"/>
      <c r="O554" s="298"/>
      <c r="P554" s="297"/>
    </row>
    <row r="555" spans="1:16" x14ac:dyDescent="0.2">
      <c r="A555" s="194" t="s">
        <v>1534</v>
      </c>
      <c r="B555" s="194" t="s">
        <v>1358</v>
      </c>
      <c r="C555" s="194" t="s">
        <v>1585</v>
      </c>
      <c r="D555" s="213">
        <v>983984</v>
      </c>
      <c r="E555" s="195">
        <v>209.75116800000004</v>
      </c>
      <c r="F555" s="195">
        <v>0</v>
      </c>
      <c r="G555" s="8">
        <v>219.59640540000001</v>
      </c>
      <c r="H555" s="307">
        <v>4.6937700008421276E-2</v>
      </c>
      <c r="I555" s="297"/>
      <c r="J555" s="298"/>
      <c r="K555" s="298"/>
      <c r="L555" s="299"/>
      <c r="M555" s="297"/>
      <c r="N555"/>
      <c r="O555" s="298"/>
      <c r="P555" s="297"/>
    </row>
    <row r="556" spans="1:16" x14ac:dyDescent="0.2">
      <c r="A556" s="194" t="s">
        <v>839</v>
      </c>
      <c r="B556" s="194" t="s">
        <v>1478</v>
      </c>
      <c r="C556" s="194" t="s">
        <v>828</v>
      </c>
      <c r="D556" s="213">
        <v>527752</v>
      </c>
      <c r="E556" s="195">
        <v>294.38525699999997</v>
      </c>
      <c r="F556" s="195">
        <v>0</v>
      </c>
      <c r="G556" s="8">
        <v>297.88439040000003</v>
      </c>
      <c r="H556" s="307">
        <v>1.1886238582933053E-2</v>
      </c>
      <c r="I556" s="297"/>
      <c r="J556" s="298"/>
      <c r="K556" s="298"/>
      <c r="L556" s="299"/>
      <c r="M556" s="297"/>
      <c r="N556"/>
      <c r="O556" s="298"/>
      <c r="P556" s="297"/>
    </row>
    <row r="557" spans="1:16" x14ac:dyDescent="0.2">
      <c r="A557" s="194" t="s">
        <v>839</v>
      </c>
      <c r="B557" s="194" t="s">
        <v>1314</v>
      </c>
      <c r="C557" s="194" t="s">
        <v>1509</v>
      </c>
      <c r="D557" s="213">
        <v>596798</v>
      </c>
      <c r="E557" s="195">
        <v>251.15845347999988</v>
      </c>
      <c r="F557" s="195">
        <v>0</v>
      </c>
      <c r="G557" s="8">
        <v>275.3921115</v>
      </c>
      <c r="H557" s="307">
        <v>9.6487526835045925E-2</v>
      </c>
      <c r="I557" s="297"/>
      <c r="J557" s="298"/>
      <c r="K557" s="298"/>
      <c r="L557" s="299"/>
      <c r="M557" s="297"/>
      <c r="N557"/>
      <c r="O557" s="298"/>
      <c r="P557" s="297"/>
    </row>
    <row r="558" spans="1:16" x14ac:dyDescent="0.2">
      <c r="A558" s="5" t="s">
        <v>88</v>
      </c>
      <c r="B558" s="6" t="s">
        <v>12</v>
      </c>
      <c r="C558" s="5" t="s">
        <v>15</v>
      </c>
      <c r="D558" s="7">
        <v>134604</v>
      </c>
      <c r="E558" s="214">
        <v>357.29170919999996</v>
      </c>
      <c r="F558" s="8">
        <v>0</v>
      </c>
      <c r="G558" s="8">
        <v>379.78880399999997</v>
      </c>
      <c r="H558" s="307">
        <v>6.2965622265270346E-2</v>
      </c>
      <c r="I558" s="297"/>
      <c r="J558" s="298"/>
      <c r="K558" s="298"/>
      <c r="L558" s="299"/>
      <c r="M558" s="297"/>
      <c r="N558"/>
      <c r="O558" s="298"/>
      <c r="P558" s="297"/>
    </row>
    <row r="559" spans="1:16" x14ac:dyDescent="0.2">
      <c r="A559" s="194" t="s">
        <v>88</v>
      </c>
      <c r="B559" s="194" t="s">
        <v>12</v>
      </c>
      <c r="C559" s="194" t="s">
        <v>830</v>
      </c>
      <c r="D559" s="213">
        <v>135461</v>
      </c>
      <c r="E559" s="195">
        <v>365.22735551999995</v>
      </c>
      <c r="F559" s="195">
        <v>0</v>
      </c>
      <c r="G559" s="8">
        <v>379.78671600000001</v>
      </c>
      <c r="H559" s="307">
        <v>3.9863827996319927E-2</v>
      </c>
      <c r="I559" s="297"/>
      <c r="J559" s="298"/>
      <c r="K559" s="298"/>
      <c r="L559" s="299"/>
      <c r="M559" s="297"/>
      <c r="N559"/>
      <c r="O559" s="298"/>
      <c r="P559" s="297"/>
    </row>
    <row r="560" spans="1:16" x14ac:dyDescent="0.2">
      <c r="A560" s="5" t="s">
        <v>88</v>
      </c>
      <c r="B560" s="6" t="s">
        <v>20</v>
      </c>
      <c r="C560" s="5" t="s">
        <v>73</v>
      </c>
      <c r="D560" s="7">
        <v>527739</v>
      </c>
      <c r="E560" s="214">
        <v>287.98645499999998</v>
      </c>
      <c r="F560" s="8">
        <v>0</v>
      </c>
      <c r="G560" s="8">
        <v>297.88672320000001</v>
      </c>
      <c r="H560" s="307">
        <v>3.4377548069057719E-2</v>
      </c>
      <c r="I560" s="297"/>
      <c r="J560" s="298"/>
      <c r="K560" s="298"/>
      <c r="L560" s="299"/>
      <c r="M560" s="297"/>
      <c r="N560"/>
      <c r="O560" s="298"/>
      <c r="P560" s="297"/>
    </row>
    <row r="561" spans="1:16" x14ac:dyDescent="0.2">
      <c r="A561" s="194" t="s">
        <v>88</v>
      </c>
      <c r="B561" s="194" t="s">
        <v>1314</v>
      </c>
      <c r="C561" s="194" t="s">
        <v>835</v>
      </c>
      <c r="D561" s="213">
        <v>658697</v>
      </c>
      <c r="E561" s="195">
        <v>330.27876351999993</v>
      </c>
      <c r="F561" s="195">
        <v>0</v>
      </c>
      <c r="G561" s="8">
        <v>343.79910000000001</v>
      </c>
      <c r="H561" s="307">
        <v>4.0936136298637203E-2</v>
      </c>
      <c r="I561" s="297"/>
      <c r="J561" s="298"/>
      <c r="K561" s="298"/>
      <c r="L561" s="299"/>
      <c r="M561" s="297"/>
      <c r="N561"/>
      <c r="O561" s="298"/>
      <c r="P561" s="297"/>
    </row>
    <row r="562" spans="1:16" x14ac:dyDescent="0.2">
      <c r="A562" s="194" t="s">
        <v>88</v>
      </c>
      <c r="B562" s="194" t="s">
        <v>1314</v>
      </c>
      <c r="C562" s="194" t="s">
        <v>836</v>
      </c>
      <c r="D562" s="213">
        <v>696712</v>
      </c>
      <c r="E562" s="195">
        <v>330.28276735999998</v>
      </c>
      <c r="F562" s="195">
        <v>0</v>
      </c>
      <c r="G562" s="8">
        <v>343.78264800000005</v>
      </c>
      <c r="H562" s="307">
        <v>4.0873705727691022E-2</v>
      </c>
      <c r="I562" s="297"/>
      <c r="J562" s="298"/>
      <c r="K562" s="298"/>
      <c r="L562" s="299"/>
      <c r="M562" s="297"/>
      <c r="N562"/>
      <c r="O562" s="298"/>
      <c r="P562" s="297"/>
    </row>
    <row r="563" spans="1:16" x14ac:dyDescent="0.2">
      <c r="A563" s="194" t="s">
        <v>87</v>
      </c>
      <c r="B563" s="194" t="s">
        <v>1314</v>
      </c>
      <c r="C563" s="194" t="s">
        <v>1481</v>
      </c>
      <c r="D563" s="213">
        <v>523532</v>
      </c>
      <c r="E563" s="195">
        <v>273.22713287999994</v>
      </c>
      <c r="F563" s="195">
        <v>0</v>
      </c>
      <c r="G563" s="8" t="s">
        <v>1660</v>
      </c>
      <c r="H563" s="307" t="s">
        <v>1661</v>
      </c>
      <c r="I563" s="297"/>
      <c r="J563" s="298"/>
      <c r="K563" s="298"/>
      <c r="L563" s="299"/>
      <c r="M563" s="297"/>
      <c r="N563"/>
      <c r="O563" s="298"/>
      <c r="P563" s="297"/>
    </row>
    <row r="564" spans="1:16" x14ac:dyDescent="0.2">
      <c r="A564" s="5" t="s">
        <v>87</v>
      </c>
      <c r="B564" s="6" t="s">
        <v>8</v>
      </c>
      <c r="C564" s="5" t="s">
        <v>32</v>
      </c>
      <c r="D564" s="7">
        <v>664671</v>
      </c>
      <c r="E564" s="214">
        <v>220.61673000000002</v>
      </c>
      <c r="F564" s="8">
        <v>0</v>
      </c>
      <c r="G564" s="8">
        <v>228.5878644</v>
      </c>
      <c r="H564" s="307">
        <v>3.6131142003600458E-2</v>
      </c>
      <c r="I564" s="297"/>
      <c r="J564" s="298"/>
      <c r="K564" s="298"/>
      <c r="L564" s="299"/>
      <c r="M564" s="297"/>
      <c r="N564"/>
      <c r="O564" s="298"/>
      <c r="P564" s="297"/>
    </row>
    <row r="565" spans="1:16" x14ac:dyDescent="0.2">
      <c r="A565" s="5" t="s">
        <v>87</v>
      </c>
      <c r="B565" s="6" t="s">
        <v>8</v>
      </c>
      <c r="C565" s="5" t="s">
        <v>59</v>
      </c>
      <c r="D565" s="7">
        <v>708733</v>
      </c>
      <c r="E565" s="214">
        <v>153.88200000000003</v>
      </c>
      <c r="F565" s="8">
        <v>0</v>
      </c>
      <c r="G565" s="8">
        <v>161.09496000000001</v>
      </c>
      <c r="H565" s="307">
        <v>4.6873318516785459E-2</v>
      </c>
      <c r="I565" s="297"/>
      <c r="J565" s="298"/>
      <c r="K565" s="298"/>
      <c r="L565" s="299"/>
      <c r="M565" s="297"/>
      <c r="N565"/>
      <c r="O565" s="298"/>
      <c r="P565" s="297"/>
    </row>
    <row r="566" spans="1:16" x14ac:dyDescent="0.2">
      <c r="A566" s="194" t="s">
        <v>87</v>
      </c>
      <c r="B566" s="194" t="s">
        <v>1325</v>
      </c>
      <c r="C566" s="194" t="s">
        <v>1533</v>
      </c>
      <c r="D566" s="213">
        <v>715440</v>
      </c>
      <c r="E566" s="195">
        <v>291.64235520000005</v>
      </c>
      <c r="F566" s="195">
        <v>0</v>
      </c>
      <c r="G566" s="8">
        <v>304.19095770000001</v>
      </c>
      <c r="H566" s="307">
        <v>4.3027366485894968E-2</v>
      </c>
      <c r="I566" s="297"/>
      <c r="J566" s="298"/>
      <c r="K566" s="298"/>
      <c r="L566" s="299"/>
      <c r="M566" s="297"/>
      <c r="N566"/>
      <c r="O566" s="298"/>
      <c r="P566" s="297"/>
    </row>
    <row r="567" spans="1:16" x14ac:dyDescent="0.2">
      <c r="A567" s="194" t="s">
        <v>87</v>
      </c>
      <c r="B567" s="194" t="s">
        <v>1291</v>
      </c>
      <c r="C567" s="194" t="s">
        <v>1366</v>
      </c>
      <c r="D567" s="213">
        <v>853434</v>
      </c>
      <c r="E567" s="195">
        <v>233.67581952000003</v>
      </c>
      <c r="F567" s="195">
        <v>0</v>
      </c>
      <c r="G567" s="8">
        <v>253.79065800000001</v>
      </c>
      <c r="H567" s="307">
        <v>8.6080102431301708E-2</v>
      </c>
      <c r="I567" s="297"/>
      <c r="J567" s="298"/>
      <c r="K567" s="298"/>
      <c r="L567" s="299"/>
      <c r="M567" s="297"/>
      <c r="N567"/>
      <c r="O567" s="298"/>
      <c r="P567" s="297"/>
    </row>
    <row r="568" spans="1:16" x14ac:dyDescent="0.2">
      <c r="A568" s="194" t="s">
        <v>87</v>
      </c>
      <c r="B568" s="194" t="s">
        <v>1358</v>
      </c>
      <c r="C568" s="194" t="s">
        <v>1585</v>
      </c>
      <c r="D568" s="213">
        <v>930911</v>
      </c>
      <c r="E568" s="195">
        <v>236.43388383999991</v>
      </c>
      <c r="F568" s="195">
        <v>0</v>
      </c>
      <c r="G568" s="8">
        <v>254.69466120000004</v>
      </c>
      <c r="H568" s="307">
        <v>7.7234180919506484E-2</v>
      </c>
      <c r="I568" s="297"/>
      <c r="J568" s="298"/>
      <c r="K568" s="298"/>
      <c r="L568" s="299"/>
      <c r="M568" s="297"/>
      <c r="N568"/>
      <c r="O568" s="298"/>
      <c r="P568" s="297"/>
    </row>
    <row r="569" spans="1:16" x14ac:dyDescent="0.2">
      <c r="A569" s="194" t="s">
        <v>87</v>
      </c>
      <c r="B569" s="194" t="s">
        <v>1614</v>
      </c>
      <c r="C569" s="194" t="s">
        <v>1631</v>
      </c>
      <c r="D569" s="213">
        <v>968056</v>
      </c>
      <c r="E569" s="195">
        <v>263.11090303999993</v>
      </c>
      <c r="F569" s="195">
        <v>0</v>
      </c>
      <c r="G569" s="8">
        <v>274.48903350000001</v>
      </c>
      <c r="H569" s="307">
        <v>4.3244617872298122E-2</v>
      </c>
      <c r="I569" s="297"/>
      <c r="J569" s="298"/>
      <c r="K569" s="298"/>
      <c r="L569" s="299"/>
      <c r="M569" s="297"/>
      <c r="N569"/>
      <c r="O569" s="298"/>
      <c r="P569" s="297"/>
    </row>
    <row r="570" spans="1:16" x14ac:dyDescent="0.2">
      <c r="A570" s="5" t="s">
        <v>29</v>
      </c>
      <c r="B570" s="6" t="s">
        <v>12</v>
      </c>
      <c r="C570" s="5" t="s">
        <v>25</v>
      </c>
      <c r="D570" s="7">
        <v>134619</v>
      </c>
      <c r="E570" s="214">
        <v>369.89044200000001</v>
      </c>
      <c r="F570" s="8">
        <v>0</v>
      </c>
      <c r="G570" s="8">
        <v>392.38186680000001</v>
      </c>
      <c r="H570" s="307">
        <v>6.0805639308733485E-2</v>
      </c>
      <c r="I570" s="297"/>
      <c r="J570" s="298"/>
      <c r="K570" s="298"/>
      <c r="L570" s="299"/>
      <c r="M570" s="297"/>
      <c r="N570"/>
      <c r="O570" s="298"/>
      <c r="P570" s="297"/>
    </row>
    <row r="571" spans="1:16" x14ac:dyDescent="0.2">
      <c r="A571" s="5" t="s">
        <v>28</v>
      </c>
      <c r="B571" s="6" t="s">
        <v>12</v>
      </c>
      <c r="C571" s="5" t="s">
        <v>15</v>
      </c>
      <c r="D571" s="7">
        <v>134596</v>
      </c>
      <c r="E571" s="214">
        <v>377.9894529</v>
      </c>
      <c r="F571" s="8">
        <v>0</v>
      </c>
      <c r="G571" s="8">
        <v>401.39585640000001</v>
      </c>
      <c r="H571" s="307">
        <v>6.1923430192091504E-2</v>
      </c>
      <c r="I571" s="297"/>
      <c r="J571" s="298"/>
      <c r="K571" s="298"/>
      <c r="L571" s="299"/>
      <c r="M571" s="297"/>
      <c r="N571"/>
      <c r="O571" s="298"/>
      <c r="P571" s="297"/>
    </row>
    <row r="572" spans="1:16" x14ac:dyDescent="0.2">
      <c r="A572" s="194" t="s">
        <v>28</v>
      </c>
      <c r="B572" s="194" t="s">
        <v>12</v>
      </c>
      <c r="C572" s="194" t="s">
        <v>830</v>
      </c>
      <c r="D572" s="213">
        <v>135453</v>
      </c>
      <c r="E572" s="195">
        <v>386.40128800000002</v>
      </c>
      <c r="F572" s="195">
        <v>0</v>
      </c>
      <c r="G572" s="8">
        <v>401.38695719999998</v>
      </c>
      <c r="H572" s="307">
        <v>3.8782658509150622E-2</v>
      </c>
      <c r="I572" s="297"/>
      <c r="J572" s="298"/>
      <c r="K572" s="298"/>
      <c r="L572" s="299"/>
      <c r="M572" s="297"/>
      <c r="N572"/>
      <c r="O572" s="298"/>
      <c r="P572" s="297"/>
    </row>
    <row r="573" spans="1:16" x14ac:dyDescent="0.2">
      <c r="A573" s="194" t="s">
        <v>28</v>
      </c>
      <c r="B573" s="194" t="s">
        <v>1314</v>
      </c>
      <c r="C573" s="194" t="s">
        <v>825</v>
      </c>
      <c r="D573" s="213">
        <v>658703</v>
      </c>
      <c r="E573" s="195">
        <v>339.46858371999997</v>
      </c>
      <c r="F573" s="195">
        <v>0</v>
      </c>
      <c r="G573" s="8">
        <v>352.79418240000001</v>
      </c>
      <c r="H573" s="307">
        <v>3.9254291321965874E-2</v>
      </c>
      <c r="I573" s="297"/>
      <c r="J573" s="298"/>
      <c r="K573" s="298"/>
      <c r="L573" s="299"/>
      <c r="M573" s="297"/>
      <c r="N573"/>
      <c r="O573" s="298"/>
      <c r="P573" s="297"/>
    </row>
    <row r="574" spans="1:16" x14ac:dyDescent="0.2">
      <c r="A574" s="194" t="s">
        <v>28</v>
      </c>
      <c r="B574" s="194" t="s">
        <v>1314</v>
      </c>
      <c r="C574" s="194" t="s">
        <v>826</v>
      </c>
      <c r="D574" s="213">
        <v>696718</v>
      </c>
      <c r="E574" s="195">
        <v>339.47681219999993</v>
      </c>
      <c r="F574" s="195">
        <v>0</v>
      </c>
      <c r="G574" s="8">
        <v>352.79583029999998</v>
      </c>
      <c r="H574" s="307">
        <v>3.9233955372932103E-2</v>
      </c>
      <c r="I574" s="297"/>
      <c r="J574" s="298"/>
      <c r="K574" s="298"/>
      <c r="L574" s="299"/>
      <c r="M574" s="297"/>
      <c r="N574"/>
      <c r="O574" s="298"/>
      <c r="P574" s="297"/>
    </row>
    <row r="575" spans="1:16" x14ac:dyDescent="0.2">
      <c r="A575" s="5" t="s">
        <v>27</v>
      </c>
      <c r="B575" s="6" t="s">
        <v>22</v>
      </c>
      <c r="C575" s="5" t="s">
        <v>23</v>
      </c>
      <c r="D575" s="7">
        <v>132133</v>
      </c>
      <c r="E575" s="214">
        <v>260.09620200000001</v>
      </c>
      <c r="F575" s="8">
        <v>0</v>
      </c>
      <c r="G575" s="8">
        <v>279.88931160000004</v>
      </c>
      <c r="H575" s="307">
        <v>7.609918733069404E-2</v>
      </c>
      <c r="I575" s="297"/>
      <c r="J575" s="298"/>
      <c r="K575" s="298"/>
      <c r="L575" s="299"/>
      <c r="M575" s="297"/>
      <c r="N575"/>
      <c r="O575" s="298"/>
      <c r="P575" s="297"/>
    </row>
    <row r="576" spans="1:16" x14ac:dyDescent="0.2">
      <c r="A576" s="194" t="s">
        <v>27</v>
      </c>
      <c r="B576" s="194" t="s">
        <v>22</v>
      </c>
      <c r="C576" s="194" t="s">
        <v>831</v>
      </c>
      <c r="D576" s="213">
        <v>132166</v>
      </c>
      <c r="E576" s="195">
        <v>265.87079999999997</v>
      </c>
      <c r="F576" s="195">
        <v>0</v>
      </c>
      <c r="G576" s="8">
        <v>279.89259480000004</v>
      </c>
      <c r="H576" s="307">
        <v>5.2739130434782865E-2</v>
      </c>
      <c r="I576" s="297"/>
      <c r="J576" s="298"/>
      <c r="K576" s="298"/>
      <c r="L576" s="299"/>
      <c r="M576" s="297"/>
      <c r="N576"/>
      <c r="O576" s="298"/>
      <c r="P576" s="297"/>
    </row>
    <row r="577" spans="1:16" x14ac:dyDescent="0.2">
      <c r="A577" s="194" t="s">
        <v>1523</v>
      </c>
      <c r="B577" s="194" t="s">
        <v>1314</v>
      </c>
      <c r="C577" s="194" t="s">
        <v>1485</v>
      </c>
      <c r="D577" s="213">
        <v>611212</v>
      </c>
      <c r="E577" s="195">
        <v>347.74928383999992</v>
      </c>
      <c r="F577" s="195">
        <v>0</v>
      </c>
      <c r="G577" s="8" t="s">
        <v>1660</v>
      </c>
      <c r="H577" s="307" t="s">
        <v>1661</v>
      </c>
      <c r="I577" s="297"/>
      <c r="J577" s="298"/>
      <c r="K577" s="298"/>
      <c r="L577" s="299"/>
      <c r="M577" s="297"/>
      <c r="N577"/>
      <c r="O577" s="298"/>
      <c r="P577" s="297"/>
    </row>
    <row r="578" spans="1:16" x14ac:dyDescent="0.2">
      <c r="A578" s="194" t="s">
        <v>1523</v>
      </c>
      <c r="B578" s="194" t="s">
        <v>1614</v>
      </c>
      <c r="C578" s="194" t="s">
        <v>1631</v>
      </c>
      <c r="D578" s="213">
        <v>968048</v>
      </c>
      <c r="E578" s="195">
        <v>358.79642303999992</v>
      </c>
      <c r="F578" s="195">
        <v>0</v>
      </c>
      <c r="G578" s="8">
        <v>372.59550719999999</v>
      </c>
      <c r="H578" s="307">
        <v>3.8459369363505864E-2</v>
      </c>
      <c r="I578" s="297"/>
      <c r="J578" s="298"/>
      <c r="K578" s="298"/>
      <c r="L578" s="299"/>
      <c r="M578" s="297"/>
      <c r="N578"/>
      <c r="O578" s="298"/>
      <c r="P578" s="297"/>
    </row>
    <row r="579" spans="1:16" x14ac:dyDescent="0.2">
      <c r="A579" s="194" t="s">
        <v>1616</v>
      </c>
      <c r="B579" s="194" t="s">
        <v>1346</v>
      </c>
      <c r="C579" s="194" t="s">
        <v>1592</v>
      </c>
      <c r="D579" s="213">
        <v>951648</v>
      </c>
      <c r="E579" s="195">
        <v>319.22676763999993</v>
      </c>
      <c r="F579" s="195">
        <v>0</v>
      </c>
      <c r="G579" s="8">
        <v>332.09133750000001</v>
      </c>
      <c r="H579" s="307">
        <v>4.029915772761191E-2</v>
      </c>
      <c r="I579" s="297"/>
      <c r="J579" s="298"/>
      <c r="K579" s="298"/>
      <c r="L579" s="299"/>
      <c r="M579" s="297"/>
      <c r="N579"/>
      <c r="O579" s="298"/>
      <c r="P579" s="297"/>
    </row>
    <row r="580" spans="1:16" x14ac:dyDescent="0.2">
      <c r="A580" s="5" t="s">
        <v>116</v>
      </c>
      <c r="B580" s="6" t="s">
        <v>8</v>
      </c>
      <c r="C580" s="5" t="s">
        <v>65</v>
      </c>
      <c r="D580" s="7">
        <v>246052</v>
      </c>
      <c r="E580" s="214">
        <v>179.0922285</v>
      </c>
      <c r="F580" s="8">
        <v>0</v>
      </c>
      <c r="G580" s="8">
        <v>187.19226180000001</v>
      </c>
      <c r="H580" s="307">
        <v>4.5228279126584246E-2</v>
      </c>
      <c r="I580" s="297"/>
      <c r="J580" s="298"/>
      <c r="K580" s="298"/>
      <c r="L580" s="299"/>
      <c r="M580" s="297"/>
      <c r="N580"/>
      <c r="O580" s="298"/>
      <c r="P580" s="297"/>
    </row>
    <row r="581" spans="1:16" x14ac:dyDescent="0.2">
      <c r="A581" s="194" t="s">
        <v>116</v>
      </c>
      <c r="B581" s="194" t="s">
        <v>1478</v>
      </c>
      <c r="C581" s="194" t="s">
        <v>828</v>
      </c>
      <c r="D581" s="213">
        <v>494486</v>
      </c>
      <c r="E581" s="195">
        <v>255.74103879999998</v>
      </c>
      <c r="F581" s="195">
        <v>0</v>
      </c>
      <c r="G581" s="8">
        <v>259.18971119999998</v>
      </c>
      <c r="H581" s="307">
        <v>1.3485017563790364E-2</v>
      </c>
      <c r="I581" s="297"/>
      <c r="J581" s="298"/>
      <c r="K581" s="298"/>
      <c r="L581" s="299"/>
      <c r="M581" s="297"/>
      <c r="N581"/>
      <c r="O581" s="298"/>
      <c r="P581" s="297"/>
    </row>
    <row r="582" spans="1:16" x14ac:dyDescent="0.2">
      <c r="A582" s="194" t="s">
        <v>116</v>
      </c>
      <c r="B582" s="194" t="s">
        <v>1314</v>
      </c>
      <c r="C582" s="194" t="s">
        <v>1509</v>
      </c>
      <c r="D582" s="213">
        <v>596800</v>
      </c>
      <c r="E582" s="195">
        <v>286.10137183999996</v>
      </c>
      <c r="F582" s="195">
        <v>0</v>
      </c>
      <c r="G582" s="8">
        <v>302.39517420000004</v>
      </c>
      <c r="H582" s="307">
        <v>5.6951150758942436E-2</v>
      </c>
      <c r="I582" s="297"/>
      <c r="J582" s="298"/>
      <c r="K582" s="298"/>
      <c r="L582" s="299"/>
      <c r="M582" s="297"/>
      <c r="N582"/>
      <c r="O582" s="298"/>
      <c r="P582" s="297"/>
    </row>
    <row r="583" spans="1:16" x14ac:dyDescent="0.2">
      <c r="A583" s="5" t="s">
        <v>122</v>
      </c>
      <c r="B583" s="6" t="s">
        <v>12</v>
      </c>
      <c r="C583" s="5" t="s">
        <v>25</v>
      </c>
      <c r="D583" s="7">
        <v>134653</v>
      </c>
      <c r="E583" s="214">
        <v>392.38611119999996</v>
      </c>
      <c r="F583" s="8">
        <v>0</v>
      </c>
      <c r="G583" s="8">
        <v>415.78416989999999</v>
      </c>
      <c r="H583" s="307">
        <v>5.9630190855746168E-2</v>
      </c>
      <c r="I583" s="297"/>
      <c r="J583" s="298"/>
      <c r="K583" s="298"/>
      <c r="L583" s="299"/>
      <c r="M583" s="297"/>
      <c r="N583"/>
      <c r="O583" s="298"/>
      <c r="P583" s="297"/>
    </row>
    <row r="584" spans="1:16" x14ac:dyDescent="0.2">
      <c r="A584" s="5" t="s">
        <v>121</v>
      </c>
      <c r="B584" s="6" t="s">
        <v>12</v>
      </c>
      <c r="C584" s="5" t="s">
        <v>15</v>
      </c>
      <c r="D584" s="7">
        <v>134588</v>
      </c>
      <c r="E584" s="214">
        <v>389.68441200000001</v>
      </c>
      <c r="F584" s="8">
        <v>0</v>
      </c>
      <c r="G584" s="8">
        <v>413.0899488</v>
      </c>
      <c r="H584" s="307">
        <v>6.0062799740627018E-2</v>
      </c>
      <c r="I584" s="297"/>
      <c r="J584" s="298"/>
      <c r="K584" s="298"/>
      <c r="L584" s="299"/>
      <c r="M584" s="297"/>
      <c r="N584"/>
      <c r="O584" s="298"/>
      <c r="P584" s="297"/>
    </row>
    <row r="585" spans="1:16" x14ac:dyDescent="0.2">
      <c r="A585" s="194" t="s">
        <v>121</v>
      </c>
      <c r="B585" s="194" t="s">
        <v>12</v>
      </c>
      <c r="C585" s="194" t="s">
        <v>830</v>
      </c>
      <c r="D585" s="213">
        <v>135447</v>
      </c>
      <c r="E585" s="195">
        <v>398.34942919999992</v>
      </c>
      <c r="F585" s="195">
        <v>0</v>
      </c>
      <c r="G585" s="8">
        <v>413.08692480000002</v>
      </c>
      <c r="H585" s="307">
        <v>3.6996401951917508E-2</v>
      </c>
      <c r="I585" s="297"/>
      <c r="J585" s="298"/>
      <c r="K585" s="298"/>
      <c r="L585" s="299"/>
      <c r="M585" s="297"/>
      <c r="N585"/>
      <c r="O585" s="298"/>
      <c r="P585" s="297"/>
    </row>
    <row r="586" spans="1:16" x14ac:dyDescent="0.2">
      <c r="A586" s="5" t="s">
        <v>121</v>
      </c>
      <c r="B586" s="6" t="s">
        <v>20</v>
      </c>
      <c r="C586" s="5" t="s">
        <v>73</v>
      </c>
      <c r="D586" s="7">
        <v>493699</v>
      </c>
      <c r="E586" s="214">
        <v>250.18279920000001</v>
      </c>
      <c r="F586" s="8">
        <v>0</v>
      </c>
      <c r="G586" s="8">
        <v>259.19896320000004</v>
      </c>
      <c r="H586" s="307">
        <v>3.6038304906774871E-2</v>
      </c>
      <c r="I586" s="297"/>
      <c r="J586" s="298"/>
      <c r="K586" s="298"/>
      <c r="L586" s="299"/>
      <c r="M586" s="297"/>
      <c r="N586"/>
      <c r="O586" s="298"/>
      <c r="P586" s="297"/>
    </row>
    <row r="587" spans="1:16" x14ac:dyDescent="0.2">
      <c r="A587" s="194" t="s">
        <v>121</v>
      </c>
      <c r="B587" s="194" t="s">
        <v>1314</v>
      </c>
      <c r="C587" s="194" t="s">
        <v>835</v>
      </c>
      <c r="D587" s="213">
        <v>653881</v>
      </c>
      <c r="E587" s="195">
        <v>360.63042371999995</v>
      </c>
      <c r="F587" s="195">
        <v>0</v>
      </c>
      <c r="G587" s="8">
        <v>374.3932896</v>
      </c>
      <c r="H587" s="307">
        <v>3.8163352215357708E-2</v>
      </c>
      <c r="I587" s="297"/>
      <c r="J587" s="298"/>
      <c r="K587" s="298"/>
      <c r="L587" s="299"/>
      <c r="M587" s="297"/>
      <c r="N587"/>
      <c r="O587" s="298"/>
      <c r="P587" s="297"/>
    </row>
    <row r="588" spans="1:16" x14ac:dyDescent="0.2">
      <c r="A588" s="194" t="s">
        <v>121</v>
      </c>
      <c r="B588" s="194" t="s">
        <v>1314</v>
      </c>
      <c r="C588" s="194" t="s">
        <v>836</v>
      </c>
      <c r="D588" s="213">
        <v>696702</v>
      </c>
      <c r="E588" s="195">
        <v>360.62842087999996</v>
      </c>
      <c r="F588" s="195">
        <v>0</v>
      </c>
      <c r="G588" s="8">
        <v>360.62842087999996</v>
      </c>
      <c r="H588" s="307">
        <v>0</v>
      </c>
      <c r="I588" s="297"/>
      <c r="J588" s="298"/>
      <c r="K588" s="298"/>
      <c r="L588" s="299"/>
      <c r="M588" s="297"/>
      <c r="N588"/>
      <c r="O588" s="298"/>
      <c r="P588" s="297"/>
    </row>
    <row r="589" spans="1:16" x14ac:dyDescent="0.2">
      <c r="A589" s="5" t="s">
        <v>121</v>
      </c>
      <c r="B589" s="6" t="s">
        <v>22</v>
      </c>
      <c r="C589" s="5" t="s">
        <v>76</v>
      </c>
      <c r="D589" s="7">
        <v>776099</v>
      </c>
      <c r="E589" s="214">
        <v>291.59106029999998</v>
      </c>
      <c r="F589" s="8">
        <v>0</v>
      </c>
      <c r="G589" s="8">
        <v>310.48675020000002</v>
      </c>
      <c r="H589" s="307">
        <v>6.4802020612564154E-2</v>
      </c>
      <c r="I589" s="297"/>
      <c r="J589" s="298"/>
      <c r="K589" s="298"/>
      <c r="L589" s="299"/>
      <c r="M589" s="297"/>
      <c r="N589"/>
      <c r="O589" s="298"/>
      <c r="P589" s="297"/>
    </row>
    <row r="590" spans="1:16" x14ac:dyDescent="0.2">
      <c r="A590" s="194" t="s">
        <v>121</v>
      </c>
      <c r="B590" s="194" t="s">
        <v>1346</v>
      </c>
      <c r="C590" s="194" t="s">
        <v>1597</v>
      </c>
      <c r="D590" s="213">
        <v>958494</v>
      </c>
      <c r="E590" s="195">
        <v>262.19017439999999</v>
      </c>
      <c r="F590" s="195">
        <v>0</v>
      </c>
      <c r="G590" s="8">
        <v>273.5861688</v>
      </c>
      <c r="H590" s="307">
        <v>4.3464612760866321E-2</v>
      </c>
      <c r="I590" s="297"/>
      <c r="J590" s="298"/>
      <c r="K590" s="298"/>
      <c r="L590" s="299"/>
      <c r="M590" s="297"/>
      <c r="N590"/>
      <c r="O590" s="298"/>
      <c r="P590" s="297"/>
    </row>
    <row r="591" spans="1:16" x14ac:dyDescent="0.2">
      <c r="A591" s="194" t="s">
        <v>118</v>
      </c>
      <c r="B591" s="194" t="s">
        <v>1314</v>
      </c>
      <c r="C591" s="194" t="s">
        <v>1481</v>
      </c>
      <c r="D591" s="213">
        <v>523536</v>
      </c>
      <c r="E591" s="195">
        <v>281.51348639999998</v>
      </c>
      <c r="F591" s="195">
        <v>0</v>
      </c>
      <c r="G591" s="8">
        <v>293.39362349999999</v>
      </c>
      <c r="H591" s="307">
        <v>4.2200951904377448E-2</v>
      </c>
      <c r="I591" s="297"/>
      <c r="J591" s="298"/>
      <c r="K591" s="298"/>
      <c r="L591" s="299"/>
      <c r="M591" s="297"/>
      <c r="N591"/>
      <c r="O591" s="298"/>
      <c r="P591" s="297"/>
    </row>
    <row r="592" spans="1:16" x14ac:dyDescent="0.2">
      <c r="A592" s="194" t="s">
        <v>118</v>
      </c>
      <c r="B592" s="194" t="s">
        <v>20</v>
      </c>
      <c r="C592" s="194" t="s">
        <v>1557</v>
      </c>
      <c r="D592" s="213">
        <v>828478</v>
      </c>
      <c r="E592" s="195">
        <v>219.86536832000002</v>
      </c>
      <c r="F592" s="195">
        <v>0</v>
      </c>
      <c r="G592" s="8">
        <v>219.86536832000002</v>
      </c>
      <c r="H592" s="307">
        <v>0</v>
      </c>
      <c r="I592" s="297"/>
      <c r="J592" s="298"/>
      <c r="K592" s="298"/>
      <c r="L592" s="299"/>
      <c r="M592" s="297"/>
      <c r="N592"/>
      <c r="O592" s="298"/>
      <c r="P592" s="297"/>
    </row>
    <row r="593" spans="1:16" x14ac:dyDescent="0.2">
      <c r="A593" s="194" t="s">
        <v>118</v>
      </c>
      <c r="B593" s="194" t="s">
        <v>1358</v>
      </c>
      <c r="C593" s="194" t="s">
        <v>1585</v>
      </c>
      <c r="D593" s="213">
        <v>930907</v>
      </c>
      <c r="E593" s="195">
        <v>245.63069696000002</v>
      </c>
      <c r="F593" s="195">
        <v>0</v>
      </c>
      <c r="G593" s="8">
        <v>256.49125830000003</v>
      </c>
      <c r="H593" s="307">
        <v>4.4215000300913541E-2</v>
      </c>
      <c r="I593" s="297"/>
      <c r="J593" s="298"/>
      <c r="K593" s="298"/>
      <c r="L593" s="299"/>
      <c r="M593" s="297"/>
      <c r="N593"/>
      <c r="O593" s="298"/>
      <c r="P593" s="297"/>
    </row>
    <row r="594" spans="1:16" x14ac:dyDescent="0.2">
      <c r="A594" s="5" t="s">
        <v>120</v>
      </c>
      <c r="B594" s="6" t="s">
        <v>8</v>
      </c>
      <c r="C594" s="5" t="s">
        <v>32</v>
      </c>
      <c r="D594" s="7">
        <v>664673</v>
      </c>
      <c r="E594" s="214">
        <v>230.81373000000002</v>
      </c>
      <c r="F594" s="8">
        <v>0</v>
      </c>
      <c r="G594" s="8">
        <v>235.79101440000002</v>
      </c>
      <c r="H594" s="307">
        <v>2.1564074199572104E-2</v>
      </c>
      <c r="I594" s="297"/>
      <c r="J594" s="298"/>
      <c r="K594" s="298"/>
      <c r="L594" s="299"/>
      <c r="M594" s="297"/>
      <c r="N594"/>
      <c r="O594" s="298"/>
      <c r="P594" s="297"/>
    </row>
    <row r="595" spans="1:16" x14ac:dyDescent="0.2">
      <c r="A595" s="194" t="s">
        <v>120</v>
      </c>
      <c r="B595" s="194" t="s">
        <v>1325</v>
      </c>
      <c r="C595" s="194" t="s">
        <v>1533</v>
      </c>
      <c r="D595" s="213">
        <v>715444</v>
      </c>
      <c r="E595" s="195">
        <v>302.66918999999996</v>
      </c>
      <c r="F595" s="195">
        <v>0</v>
      </c>
      <c r="G595" s="8">
        <v>314.98411679999998</v>
      </c>
      <c r="H595" s="307">
        <v>4.0687744927060551E-2</v>
      </c>
      <c r="I595" s="297"/>
      <c r="J595" s="298"/>
      <c r="K595" s="298"/>
      <c r="L595" s="299"/>
      <c r="M595" s="297"/>
      <c r="N595"/>
      <c r="O595" s="298"/>
      <c r="P595" s="297"/>
    </row>
    <row r="596" spans="1:16" x14ac:dyDescent="0.2">
      <c r="A596" s="194" t="s">
        <v>120</v>
      </c>
      <c r="B596" s="194" t="s">
        <v>1291</v>
      </c>
      <c r="C596" s="194" t="s">
        <v>1561</v>
      </c>
      <c r="D596" s="213">
        <v>853428</v>
      </c>
      <c r="E596" s="195">
        <v>246.55221863999995</v>
      </c>
      <c r="F596" s="195">
        <v>0</v>
      </c>
      <c r="G596" s="8">
        <v>257.39458200000001</v>
      </c>
      <c r="H596" s="307">
        <v>4.3975931021052385E-2</v>
      </c>
      <c r="I596" s="297"/>
      <c r="J596" s="298"/>
      <c r="K596" s="298"/>
      <c r="L596" s="299"/>
      <c r="M596" s="297"/>
      <c r="N596"/>
      <c r="O596" s="298"/>
      <c r="P596" s="297"/>
    </row>
    <row r="597" spans="1:16" x14ac:dyDescent="0.2">
      <c r="A597" s="194" t="s">
        <v>120</v>
      </c>
      <c r="B597" s="194" t="s">
        <v>22</v>
      </c>
      <c r="C597" s="194" t="s">
        <v>1606</v>
      </c>
      <c r="D597" s="213">
        <v>949258</v>
      </c>
      <c r="E597" s="195">
        <v>295.30739599999993</v>
      </c>
      <c r="F597" s="195">
        <v>0</v>
      </c>
      <c r="G597" s="8">
        <v>307.78941600000002</v>
      </c>
      <c r="H597" s="307">
        <v>4.2267888204195518E-2</v>
      </c>
      <c r="I597" s="297"/>
      <c r="J597" s="298"/>
      <c r="K597" s="298"/>
      <c r="L597" s="299"/>
      <c r="M597" s="297"/>
      <c r="N597"/>
      <c r="O597" s="298"/>
      <c r="P597" s="297"/>
    </row>
    <row r="598" spans="1:16" x14ac:dyDescent="0.2">
      <c r="A598" s="194" t="s">
        <v>120</v>
      </c>
      <c r="B598" s="194" t="s">
        <v>1614</v>
      </c>
      <c r="C598" s="194" t="s">
        <v>1631</v>
      </c>
      <c r="D598" s="213">
        <v>968058</v>
      </c>
      <c r="E598" s="195">
        <v>272.31237319999991</v>
      </c>
      <c r="F598" s="195">
        <v>0</v>
      </c>
      <c r="G598" s="8">
        <v>283.48228260000002</v>
      </c>
      <c r="H598" s="307">
        <v>4.1018736198947393E-2</v>
      </c>
      <c r="I598" s="297"/>
      <c r="J598" s="298"/>
      <c r="K598" s="298"/>
      <c r="L598" s="299"/>
      <c r="M598" s="297"/>
      <c r="N598"/>
      <c r="O598" s="298"/>
      <c r="P598" s="297"/>
    </row>
    <row r="599" spans="1:16" x14ac:dyDescent="0.2">
      <c r="A599" s="5" t="s">
        <v>136</v>
      </c>
      <c r="B599" s="6" t="s">
        <v>12</v>
      </c>
      <c r="C599" s="5" t="s">
        <v>15</v>
      </c>
      <c r="D599" s="7">
        <v>605677</v>
      </c>
      <c r="E599" s="214">
        <v>412.18842599999999</v>
      </c>
      <c r="F599" s="8">
        <v>0.19</v>
      </c>
      <c r="G599" s="8">
        <v>437.38926659999998</v>
      </c>
      <c r="H599" s="307">
        <v>6.1139127181605996E-2</v>
      </c>
      <c r="I599" s="297"/>
      <c r="J599" s="298"/>
      <c r="K599" s="298"/>
      <c r="L599" s="299"/>
      <c r="M599" s="297"/>
      <c r="N599"/>
      <c r="O599" s="298"/>
      <c r="P599" s="297"/>
    </row>
    <row r="600" spans="1:16" x14ac:dyDescent="0.2">
      <c r="A600" s="194" t="s">
        <v>136</v>
      </c>
      <c r="B600" s="194" t="s">
        <v>12</v>
      </c>
      <c r="C600" s="194" t="s">
        <v>830</v>
      </c>
      <c r="D600" s="213">
        <v>605682</v>
      </c>
      <c r="E600" s="195">
        <v>421.35918119999997</v>
      </c>
      <c r="F600" s="195">
        <v>0.19000000000000003</v>
      </c>
      <c r="G600" s="8">
        <v>437.39966519999996</v>
      </c>
      <c r="H600" s="307">
        <v>3.8068433573270846E-2</v>
      </c>
      <c r="I600" s="297"/>
      <c r="J600" s="298"/>
      <c r="K600" s="298"/>
      <c r="L600" s="299"/>
      <c r="M600" s="297"/>
      <c r="N600"/>
      <c r="O600" s="298"/>
      <c r="P600" s="297"/>
    </row>
    <row r="601" spans="1:16" x14ac:dyDescent="0.2">
      <c r="A601" s="194" t="s">
        <v>136</v>
      </c>
      <c r="B601" s="194" t="s">
        <v>1314</v>
      </c>
      <c r="C601" s="194" t="s">
        <v>825</v>
      </c>
      <c r="D601" s="213">
        <v>684222</v>
      </c>
      <c r="E601" s="195">
        <v>378.11967984</v>
      </c>
      <c r="F601" s="195">
        <v>0.19000000000000003</v>
      </c>
      <c r="G601" s="8">
        <v>392.38349039999997</v>
      </c>
      <c r="H601" s="307">
        <v>3.7723004965083143E-2</v>
      </c>
      <c r="I601" s="297"/>
      <c r="J601" s="298"/>
      <c r="K601" s="298"/>
      <c r="L601" s="299"/>
      <c r="M601" s="297"/>
      <c r="N601"/>
      <c r="O601" s="298"/>
      <c r="P601" s="297"/>
    </row>
    <row r="602" spans="1:16" x14ac:dyDescent="0.2">
      <c r="A602" s="194" t="s">
        <v>136</v>
      </c>
      <c r="B602" s="194" t="s">
        <v>1314</v>
      </c>
      <c r="C602" s="194" t="s">
        <v>826</v>
      </c>
      <c r="D602" s="213">
        <v>696723</v>
      </c>
      <c r="E602" s="195">
        <v>378.12538016000002</v>
      </c>
      <c r="F602" s="195">
        <v>0.19000000000000003</v>
      </c>
      <c r="G602" s="8">
        <v>392.39507159999999</v>
      </c>
      <c r="H602" s="307">
        <v>3.7737989007672258E-2</v>
      </c>
      <c r="I602" s="297"/>
      <c r="J602" s="298"/>
      <c r="K602" s="298"/>
      <c r="L602" s="299"/>
      <c r="M602" s="297"/>
      <c r="N602"/>
      <c r="O602" s="298"/>
      <c r="P602" s="297"/>
    </row>
    <row r="603" spans="1:16" x14ac:dyDescent="0.2">
      <c r="A603" s="5" t="s">
        <v>135</v>
      </c>
      <c r="B603" s="6" t="s">
        <v>8</v>
      </c>
      <c r="C603" s="5" t="s">
        <v>18</v>
      </c>
      <c r="D603" s="7">
        <v>664676</v>
      </c>
      <c r="E603" s="214">
        <v>278.10095039999999</v>
      </c>
      <c r="F603" s="8">
        <v>0.24</v>
      </c>
      <c r="G603" s="8">
        <v>296.09666099999998</v>
      </c>
      <c r="H603" s="307">
        <v>6.4709274003257766E-2</v>
      </c>
      <c r="I603" s="297"/>
      <c r="J603" s="298"/>
      <c r="K603" s="298"/>
      <c r="L603" s="299"/>
      <c r="M603" s="297"/>
      <c r="N603"/>
      <c r="O603" s="298"/>
      <c r="P603" s="297"/>
    </row>
    <row r="604" spans="1:16" x14ac:dyDescent="0.2">
      <c r="A604" s="194" t="s">
        <v>135</v>
      </c>
      <c r="B604" s="194" t="s">
        <v>1358</v>
      </c>
      <c r="C604" s="194" t="s">
        <v>1585</v>
      </c>
      <c r="D604" s="213">
        <v>983981</v>
      </c>
      <c r="E604" s="195">
        <v>278.75015599999995</v>
      </c>
      <c r="F604" s="195">
        <v>0.24000000000000002</v>
      </c>
      <c r="G604" s="8">
        <v>290.69409510000003</v>
      </c>
      <c r="H604" s="307">
        <v>4.2848188038323756E-2</v>
      </c>
      <c r="I604" s="297"/>
      <c r="J604" s="298"/>
      <c r="K604" s="298"/>
      <c r="L604" s="299"/>
      <c r="M604" s="297"/>
      <c r="N604"/>
      <c r="O604" s="298"/>
      <c r="P604" s="297"/>
    </row>
    <row r="605" spans="1:16" x14ac:dyDescent="0.2">
      <c r="A605" s="194" t="s">
        <v>1522</v>
      </c>
      <c r="B605" s="194" t="s">
        <v>1314</v>
      </c>
      <c r="C605" s="194" t="s">
        <v>1481</v>
      </c>
      <c r="D605" s="213">
        <v>611210</v>
      </c>
      <c r="E605" s="195">
        <v>323.83362899999992</v>
      </c>
      <c r="F605" s="195">
        <v>0.19000000000000003</v>
      </c>
      <c r="G605" s="8">
        <v>336.59388000000001</v>
      </c>
      <c r="H605" s="307">
        <v>3.9403724188262421E-2</v>
      </c>
      <c r="I605" s="297"/>
      <c r="J605" s="298"/>
      <c r="K605" s="298"/>
      <c r="L605" s="299"/>
      <c r="M605" s="297"/>
      <c r="N605"/>
      <c r="O605" s="298"/>
      <c r="P605" s="297"/>
    </row>
    <row r="606" spans="1:16" x14ac:dyDescent="0.2">
      <c r="A606" s="194" t="s">
        <v>1522</v>
      </c>
      <c r="B606" s="194" t="s">
        <v>1325</v>
      </c>
      <c r="C606" s="194" t="s">
        <v>1533</v>
      </c>
      <c r="D606" s="213">
        <v>715446</v>
      </c>
      <c r="E606" s="195">
        <v>344.07029951999999</v>
      </c>
      <c r="F606" s="195">
        <v>0.24000000000000002</v>
      </c>
      <c r="G606" s="8">
        <v>357.2778735</v>
      </c>
      <c r="H606" s="307">
        <v>3.8386265825400841E-2</v>
      </c>
      <c r="I606" s="297"/>
      <c r="J606" s="298"/>
      <c r="K606" s="298"/>
      <c r="L606" s="299"/>
      <c r="M606" s="297"/>
      <c r="N606"/>
      <c r="O606" s="298"/>
      <c r="P606" s="297"/>
    </row>
    <row r="607" spans="1:16" x14ac:dyDescent="0.2">
      <c r="A607" s="194" t="s">
        <v>1522</v>
      </c>
      <c r="B607" s="194" t="s">
        <v>1346</v>
      </c>
      <c r="C607" s="194" t="s">
        <v>1592</v>
      </c>
      <c r="D607" s="213">
        <v>938774</v>
      </c>
      <c r="E607" s="195">
        <v>252.07822899999994</v>
      </c>
      <c r="F607" s="195">
        <v>0</v>
      </c>
      <c r="G607" s="8">
        <v>265.49627579999998</v>
      </c>
      <c r="H607" s="307">
        <v>5.3229693231461275E-2</v>
      </c>
      <c r="I607" s="297"/>
      <c r="J607" s="298"/>
      <c r="K607" s="298"/>
      <c r="L607" s="299"/>
      <c r="M607" s="297"/>
      <c r="N607"/>
      <c r="O607" s="298"/>
      <c r="P607" s="297"/>
    </row>
    <row r="608" spans="1:16" x14ac:dyDescent="0.2">
      <c r="A608" s="194" t="s">
        <v>1522</v>
      </c>
      <c r="B608" s="194" t="s">
        <v>1614</v>
      </c>
      <c r="C608" s="194" t="s">
        <v>1631</v>
      </c>
      <c r="D608" s="213">
        <v>968061</v>
      </c>
      <c r="E608" s="195">
        <v>309.11359679999998</v>
      </c>
      <c r="F608" s="195">
        <v>0.24000000000000002</v>
      </c>
      <c r="G608" s="8">
        <v>321.29187839999997</v>
      </c>
      <c r="H608" s="307">
        <v>3.9397430996474345E-2</v>
      </c>
      <c r="I608" s="297"/>
      <c r="J608" s="298"/>
      <c r="K608" s="298"/>
      <c r="L608" s="299"/>
      <c r="M608" s="297"/>
      <c r="N608"/>
      <c r="O608" s="298"/>
      <c r="P608" s="297"/>
    </row>
    <row r="609" spans="1:16" x14ac:dyDescent="0.2">
      <c r="A609" s="5" t="s">
        <v>66</v>
      </c>
      <c r="B609" s="6" t="s">
        <v>8</v>
      </c>
      <c r="C609" s="5" t="s">
        <v>36</v>
      </c>
      <c r="D609" s="7">
        <v>352678</v>
      </c>
      <c r="E609" s="214">
        <v>142.19278920000002</v>
      </c>
      <c r="F609" s="8">
        <v>0</v>
      </c>
      <c r="G609" s="8">
        <v>155.68916129999999</v>
      </c>
      <c r="H609" s="307">
        <v>9.4916009285230141E-2</v>
      </c>
      <c r="I609" s="297"/>
      <c r="J609" s="298"/>
      <c r="K609" s="298"/>
      <c r="L609" s="299"/>
      <c r="M609" s="297"/>
      <c r="N609"/>
      <c r="O609" s="298"/>
      <c r="P609" s="297"/>
    </row>
    <row r="610" spans="1:16" x14ac:dyDescent="0.2">
      <c r="A610" s="194" t="s">
        <v>66</v>
      </c>
      <c r="B610" s="194" t="s">
        <v>1478</v>
      </c>
      <c r="C610" s="194" t="s">
        <v>828</v>
      </c>
      <c r="D610" s="213">
        <v>527751</v>
      </c>
      <c r="E610" s="195">
        <v>242.87208799999996</v>
      </c>
      <c r="F610" s="195">
        <v>0</v>
      </c>
      <c r="G610" s="8">
        <v>246.5916498</v>
      </c>
      <c r="H610" s="307">
        <v>1.5314900244938963E-2</v>
      </c>
      <c r="I610" s="297"/>
      <c r="J610" s="298"/>
      <c r="K610" s="298"/>
      <c r="L610" s="299"/>
      <c r="M610" s="297"/>
      <c r="N610"/>
      <c r="O610" s="298"/>
      <c r="P610" s="297"/>
    </row>
    <row r="611" spans="1:16" x14ac:dyDescent="0.2">
      <c r="A611" s="5" t="s">
        <v>77</v>
      </c>
      <c r="B611" s="6" t="s">
        <v>12</v>
      </c>
      <c r="C611" s="5" t="s">
        <v>25</v>
      </c>
      <c r="D611" s="7">
        <v>134648</v>
      </c>
      <c r="E611" s="214">
        <v>349.18496639999995</v>
      </c>
      <c r="F611" s="8">
        <v>0</v>
      </c>
      <c r="G611" s="8">
        <v>370.78961760000004</v>
      </c>
      <c r="H611" s="307">
        <v>6.1871653361076931E-2</v>
      </c>
      <c r="I611" s="297"/>
      <c r="J611" s="298"/>
      <c r="K611" s="298"/>
      <c r="L611" s="299"/>
      <c r="M611" s="297"/>
      <c r="N611"/>
      <c r="O611" s="298"/>
      <c r="P611" s="297"/>
    </row>
    <row r="612" spans="1:16" x14ac:dyDescent="0.2">
      <c r="A612" s="5" t="s">
        <v>72</v>
      </c>
      <c r="B612" s="6" t="s">
        <v>12</v>
      </c>
      <c r="C612" s="5" t="s">
        <v>15</v>
      </c>
      <c r="D612" s="7">
        <v>134602</v>
      </c>
      <c r="E612" s="214">
        <v>344.69761679999993</v>
      </c>
      <c r="F612" s="8">
        <v>0</v>
      </c>
      <c r="G612" s="8">
        <v>366.28874820000004</v>
      </c>
      <c r="H612" s="307">
        <v>6.2637889987291931E-2</v>
      </c>
      <c r="I612" s="297"/>
      <c r="J612" s="298"/>
      <c r="K612" s="298"/>
      <c r="L612" s="299"/>
      <c r="M612" s="297"/>
      <c r="N612"/>
      <c r="O612" s="298"/>
      <c r="P612" s="297"/>
    </row>
    <row r="613" spans="1:16" x14ac:dyDescent="0.2">
      <c r="A613" s="194" t="s">
        <v>72</v>
      </c>
      <c r="B613" s="194" t="s">
        <v>12</v>
      </c>
      <c r="C613" s="194" t="s">
        <v>830</v>
      </c>
      <c r="D613" s="213">
        <v>135459</v>
      </c>
      <c r="E613" s="195">
        <v>352.35375503999995</v>
      </c>
      <c r="F613" s="195">
        <v>0</v>
      </c>
      <c r="G613" s="8">
        <v>366.29315100000002</v>
      </c>
      <c r="H613" s="307">
        <v>3.9560798659340639E-2</v>
      </c>
      <c r="I613" s="297"/>
      <c r="J613" s="298"/>
      <c r="K613" s="298"/>
      <c r="L613" s="299"/>
      <c r="M613" s="297"/>
      <c r="N613"/>
      <c r="O613" s="298"/>
      <c r="P613" s="297"/>
    </row>
    <row r="614" spans="1:16" x14ac:dyDescent="0.2">
      <c r="A614" s="5" t="s">
        <v>72</v>
      </c>
      <c r="B614" s="6" t="s">
        <v>20</v>
      </c>
      <c r="C614" s="5" t="s">
        <v>73</v>
      </c>
      <c r="D614" s="7">
        <v>527738</v>
      </c>
      <c r="E614" s="214">
        <v>237.58532279999997</v>
      </c>
      <c r="F614" s="8">
        <v>0</v>
      </c>
      <c r="G614" s="8">
        <v>246.59318430000002</v>
      </c>
      <c r="H614" s="307">
        <v>3.7914217064590694E-2</v>
      </c>
      <c r="I614" s="297"/>
      <c r="J614" s="298"/>
      <c r="K614" s="298"/>
      <c r="L614" s="299"/>
      <c r="M614" s="297"/>
      <c r="N614"/>
      <c r="O614" s="298"/>
      <c r="P614" s="297"/>
    </row>
    <row r="615" spans="1:16" x14ac:dyDescent="0.2">
      <c r="A615" s="194" t="s">
        <v>72</v>
      </c>
      <c r="B615" s="194" t="s">
        <v>12</v>
      </c>
      <c r="C615" s="194" t="s">
        <v>1479</v>
      </c>
      <c r="D615" s="213">
        <v>527761</v>
      </c>
      <c r="E615" s="195">
        <v>332.11763375999999</v>
      </c>
      <c r="F615" s="195">
        <v>0</v>
      </c>
      <c r="G615" s="8">
        <v>345.59300969999998</v>
      </c>
      <c r="H615" s="307">
        <v>4.0574105588557147E-2</v>
      </c>
      <c r="I615" s="297"/>
      <c r="J615" s="298"/>
      <c r="K615" s="298"/>
      <c r="L615" s="299"/>
      <c r="M615" s="297"/>
      <c r="N615"/>
      <c r="O615" s="298"/>
      <c r="P615" s="297"/>
    </row>
    <row r="616" spans="1:16" x14ac:dyDescent="0.2">
      <c r="A616" s="194" t="s">
        <v>72</v>
      </c>
      <c r="B616" s="194" t="s">
        <v>1314</v>
      </c>
      <c r="C616" s="194" t="s">
        <v>835</v>
      </c>
      <c r="D616" s="213">
        <v>658699</v>
      </c>
      <c r="E616" s="195">
        <v>319.23601639999998</v>
      </c>
      <c r="F616" s="195">
        <v>0</v>
      </c>
      <c r="G616" s="8">
        <v>332.08521480000002</v>
      </c>
      <c r="H616" s="307">
        <v>4.0249839428832174E-2</v>
      </c>
      <c r="I616" s="297"/>
      <c r="J616" s="298"/>
      <c r="K616" s="298"/>
      <c r="L616" s="299"/>
      <c r="M616" s="297"/>
      <c r="N616"/>
      <c r="O616" s="298"/>
      <c r="P616" s="297"/>
    </row>
    <row r="617" spans="1:16" x14ac:dyDescent="0.2">
      <c r="A617" s="194" t="s">
        <v>72</v>
      </c>
      <c r="B617" s="194" t="s">
        <v>1314</v>
      </c>
      <c r="C617" s="194" t="s">
        <v>836</v>
      </c>
      <c r="D617" s="213">
        <v>696714</v>
      </c>
      <c r="E617" s="195">
        <v>319.23086255999999</v>
      </c>
      <c r="F617" s="195">
        <v>0</v>
      </c>
      <c r="G617" s="8">
        <v>332.0967852</v>
      </c>
      <c r="H617" s="307">
        <v>4.0302878414776817E-2</v>
      </c>
      <c r="I617" s="297"/>
      <c r="J617" s="298"/>
      <c r="K617" s="298"/>
      <c r="L617" s="299"/>
      <c r="M617" s="297"/>
      <c r="N617"/>
      <c r="O617" s="298"/>
      <c r="P617" s="297"/>
    </row>
    <row r="618" spans="1:16" x14ac:dyDescent="0.2">
      <c r="A618" s="5" t="s">
        <v>72</v>
      </c>
      <c r="B618" s="6" t="s">
        <v>22</v>
      </c>
      <c r="C618" s="5" t="s">
        <v>76</v>
      </c>
      <c r="D618" s="7">
        <v>776098</v>
      </c>
      <c r="E618" s="214">
        <v>251.09311499999995</v>
      </c>
      <c r="F618" s="8">
        <v>0</v>
      </c>
      <c r="G618" s="8">
        <v>278.0896707</v>
      </c>
      <c r="H618" s="307">
        <v>0.10751611289700257</v>
      </c>
      <c r="I618" s="297"/>
      <c r="J618" s="298"/>
      <c r="K618" s="298"/>
      <c r="L618" s="299"/>
      <c r="M618" s="297"/>
      <c r="N618"/>
      <c r="O618" s="298"/>
      <c r="P618" s="297"/>
    </row>
    <row r="619" spans="1:16" x14ac:dyDescent="0.2">
      <c r="A619" s="194" t="s">
        <v>72</v>
      </c>
      <c r="B619" s="194" t="s">
        <v>1346</v>
      </c>
      <c r="C619" s="194" t="s">
        <v>1597</v>
      </c>
      <c r="D619" s="213">
        <v>958479</v>
      </c>
      <c r="E619" s="195">
        <v>265.87692351999993</v>
      </c>
      <c r="F619" s="195">
        <v>0</v>
      </c>
      <c r="G619" s="8">
        <v>277.18433820000001</v>
      </c>
      <c r="H619" s="307">
        <v>4.2528755524544451E-2</v>
      </c>
      <c r="I619" s="297"/>
      <c r="J619" s="298"/>
      <c r="K619" s="298"/>
      <c r="L619" s="299"/>
      <c r="M619" s="297"/>
      <c r="N619"/>
      <c r="O619" s="298"/>
      <c r="P619" s="297"/>
    </row>
    <row r="620" spans="1:16" x14ac:dyDescent="0.2">
      <c r="A620" s="194" t="s">
        <v>68</v>
      </c>
      <c r="B620" s="194" t="s">
        <v>1314</v>
      </c>
      <c r="C620" s="194" t="s">
        <v>1481</v>
      </c>
      <c r="D620" s="213">
        <v>523528</v>
      </c>
      <c r="E620" s="195">
        <v>245.62780171999995</v>
      </c>
      <c r="F620" s="195">
        <v>0</v>
      </c>
      <c r="G620" s="8">
        <v>256.49040690000004</v>
      </c>
      <c r="H620" s="307">
        <v>4.4223842349827999E-2</v>
      </c>
      <c r="I620" s="297"/>
      <c r="J620" s="298"/>
      <c r="K620" s="298"/>
      <c r="L620" s="299"/>
      <c r="M620" s="297"/>
      <c r="N620"/>
      <c r="O620" s="298"/>
      <c r="P620" s="297"/>
    </row>
    <row r="621" spans="1:16" x14ac:dyDescent="0.2">
      <c r="A621" s="194" t="s">
        <v>68</v>
      </c>
      <c r="B621" s="194" t="s">
        <v>1325</v>
      </c>
      <c r="C621" s="194" t="s">
        <v>1533</v>
      </c>
      <c r="D621" s="213">
        <v>715437</v>
      </c>
      <c r="E621" s="195">
        <v>271.38563787999999</v>
      </c>
      <c r="F621" s="195">
        <v>0</v>
      </c>
      <c r="G621" s="8">
        <v>282.59377649999999</v>
      </c>
      <c r="H621" s="307">
        <v>4.1299674911153411E-2</v>
      </c>
      <c r="I621" s="297"/>
      <c r="J621" s="298"/>
      <c r="K621" s="298"/>
      <c r="L621" s="299"/>
      <c r="M621" s="297"/>
      <c r="N621"/>
      <c r="O621" s="298"/>
      <c r="P621" s="297"/>
    </row>
    <row r="622" spans="1:16" x14ac:dyDescent="0.2">
      <c r="A622" s="194" t="s">
        <v>68</v>
      </c>
      <c r="B622" s="194" t="s">
        <v>20</v>
      </c>
      <c r="C622" s="194" t="s">
        <v>1557</v>
      </c>
      <c r="D622" s="213">
        <v>828477</v>
      </c>
      <c r="E622" s="195">
        <v>212.50214832000003</v>
      </c>
      <c r="F622" s="195">
        <v>0</v>
      </c>
      <c r="G622" s="8">
        <v>212.50214832000003</v>
      </c>
      <c r="H622" s="307">
        <v>0</v>
      </c>
      <c r="I622" s="297"/>
      <c r="J622" s="298"/>
      <c r="K622" s="298"/>
      <c r="L622" s="299"/>
      <c r="M622" s="297"/>
      <c r="N622"/>
      <c r="O622" s="298"/>
      <c r="P622" s="297"/>
    </row>
    <row r="623" spans="1:16" x14ac:dyDescent="0.2">
      <c r="A623" s="194" t="s">
        <v>68</v>
      </c>
      <c r="B623" s="194" t="s">
        <v>1358</v>
      </c>
      <c r="C623" s="194" t="s">
        <v>1585</v>
      </c>
      <c r="D623" s="213">
        <v>930909</v>
      </c>
      <c r="E623" s="195">
        <v>219.87106128000002</v>
      </c>
      <c r="F623" s="195">
        <v>0</v>
      </c>
      <c r="G623" s="8">
        <v>233.09130780000001</v>
      </c>
      <c r="H623" s="307">
        <v>6.0127269332476418E-2</v>
      </c>
      <c r="I623" s="297"/>
      <c r="J623" s="298"/>
      <c r="K623" s="298"/>
      <c r="L623" s="299"/>
      <c r="M623" s="297"/>
      <c r="N623"/>
      <c r="O623" s="298"/>
      <c r="P623" s="297"/>
    </row>
    <row r="624" spans="1:16" x14ac:dyDescent="0.2">
      <c r="A624" s="194" t="s">
        <v>68</v>
      </c>
      <c r="B624" s="194" t="s">
        <v>22</v>
      </c>
      <c r="C624" s="194" t="s">
        <v>1606</v>
      </c>
      <c r="D624" s="213">
        <v>949255</v>
      </c>
      <c r="E624" s="195">
        <v>254.83251395999997</v>
      </c>
      <c r="F624" s="195">
        <v>0</v>
      </c>
      <c r="G624" s="8">
        <v>266.39167500000002</v>
      </c>
      <c r="H624" s="307">
        <v>4.5359835997279545E-2</v>
      </c>
      <c r="I624" s="297"/>
      <c r="J624" s="298"/>
      <c r="K624" s="298"/>
      <c r="L624" s="299"/>
      <c r="M624" s="297"/>
      <c r="N624"/>
      <c r="O624" s="298"/>
      <c r="P624" s="297"/>
    </row>
    <row r="625" spans="1:16" x14ac:dyDescent="0.2">
      <c r="A625" s="194" t="s">
        <v>68</v>
      </c>
      <c r="B625" s="194" t="s">
        <v>1614</v>
      </c>
      <c r="C625" s="194" t="s">
        <v>1631</v>
      </c>
      <c r="D625" s="213">
        <v>968055</v>
      </c>
      <c r="E625" s="195">
        <v>243.78700499999997</v>
      </c>
      <c r="F625" s="195">
        <v>0</v>
      </c>
      <c r="G625" s="8">
        <v>254.68668540000002</v>
      </c>
      <c r="H625" s="307">
        <v>4.4709849895403789E-2</v>
      </c>
      <c r="I625" s="297"/>
      <c r="J625" s="298"/>
      <c r="K625" s="298"/>
      <c r="L625" s="299"/>
      <c r="M625" s="297"/>
      <c r="N625"/>
      <c r="O625" s="298"/>
      <c r="P625" s="297"/>
    </row>
    <row r="626" spans="1:16" x14ac:dyDescent="0.2">
      <c r="A626" s="5" t="s">
        <v>70</v>
      </c>
      <c r="B626" s="6" t="s">
        <v>8</v>
      </c>
      <c r="C626" s="5" t="s">
        <v>32</v>
      </c>
      <c r="D626" s="7">
        <v>664668</v>
      </c>
      <c r="E626" s="214">
        <v>218.76273000000003</v>
      </c>
      <c r="F626" s="8">
        <v>0</v>
      </c>
      <c r="G626" s="8">
        <v>222.28743240000003</v>
      </c>
      <c r="H626" s="307">
        <v>1.6111987631531179E-2</v>
      </c>
      <c r="I626" s="297"/>
      <c r="J626" s="298"/>
      <c r="K626" s="298"/>
      <c r="L626" s="299"/>
      <c r="M626" s="297"/>
      <c r="N626"/>
      <c r="O626" s="298"/>
      <c r="P626" s="297"/>
    </row>
    <row r="627" spans="1:16" x14ac:dyDescent="0.2">
      <c r="A627" s="194" t="s">
        <v>69</v>
      </c>
      <c r="B627" s="194" t="s">
        <v>1314</v>
      </c>
      <c r="C627" s="194" t="s">
        <v>1481</v>
      </c>
      <c r="D627" s="213">
        <v>523527</v>
      </c>
      <c r="E627" s="195">
        <v>230.90991680000002</v>
      </c>
      <c r="F627" s="195">
        <v>0</v>
      </c>
      <c r="G627" s="8" t="s">
        <v>1660</v>
      </c>
      <c r="H627" s="307" t="s">
        <v>1661</v>
      </c>
      <c r="I627" s="297"/>
      <c r="J627" s="298"/>
      <c r="K627" s="298"/>
      <c r="L627" s="299"/>
      <c r="M627" s="297"/>
      <c r="N627"/>
      <c r="O627" s="298"/>
      <c r="P627" s="297"/>
    </row>
    <row r="628" spans="1:16" x14ac:dyDescent="0.2">
      <c r="A628" s="194" t="s">
        <v>69</v>
      </c>
      <c r="B628" s="194" t="s">
        <v>1358</v>
      </c>
      <c r="C628" s="194" t="s">
        <v>1585</v>
      </c>
      <c r="D628" s="213">
        <v>983982</v>
      </c>
      <c r="E628" s="195">
        <v>211.58645760000002</v>
      </c>
      <c r="F628" s="195">
        <v>0</v>
      </c>
      <c r="G628" s="8">
        <v>234.88481249999998</v>
      </c>
      <c r="H628" s="307">
        <v>0.11011269418785317</v>
      </c>
      <c r="I628" s="297"/>
      <c r="J628" s="298"/>
      <c r="K628" s="298"/>
      <c r="L628" s="299"/>
      <c r="M628" s="297"/>
      <c r="N628"/>
      <c r="O628" s="298"/>
      <c r="P628" s="297"/>
    </row>
    <row r="629" spans="1:16" x14ac:dyDescent="0.2">
      <c r="A629" s="194" t="s">
        <v>1535</v>
      </c>
      <c r="B629" s="194" t="s">
        <v>1325</v>
      </c>
      <c r="C629" s="194" t="s">
        <v>1533</v>
      </c>
      <c r="D629" s="213">
        <v>715436</v>
      </c>
      <c r="E629" s="195">
        <v>260.34880176000001</v>
      </c>
      <c r="F629" s="195">
        <v>0</v>
      </c>
      <c r="G629" s="8">
        <v>271.79088300000001</v>
      </c>
      <c r="H629" s="307">
        <v>4.3949045137329897E-2</v>
      </c>
      <c r="I629" s="297"/>
      <c r="J629" s="298"/>
      <c r="K629" s="298"/>
      <c r="L629" s="299"/>
      <c r="M629" s="297"/>
      <c r="N629"/>
      <c r="O629" s="298"/>
      <c r="P629" s="297"/>
    </row>
    <row r="630" spans="1:16" x14ac:dyDescent="0.2">
      <c r="A630" s="5" t="s">
        <v>236</v>
      </c>
      <c r="B630" s="6" t="s">
        <v>12</v>
      </c>
      <c r="C630" s="5" t="s">
        <v>25</v>
      </c>
      <c r="D630" s="7">
        <v>419608</v>
      </c>
      <c r="E630" s="214">
        <v>561.59308799999997</v>
      </c>
      <c r="F630" s="8">
        <v>0</v>
      </c>
      <c r="G630" s="8">
        <v>594.00145259999999</v>
      </c>
      <c r="H630" s="307">
        <v>5.7707912174303738E-2</v>
      </c>
      <c r="I630" s="297"/>
      <c r="J630" s="298"/>
      <c r="K630" s="298"/>
      <c r="L630" s="299"/>
      <c r="M630" s="297"/>
      <c r="N630"/>
      <c r="O630" s="298"/>
      <c r="P630" s="297"/>
    </row>
    <row r="631" spans="1:16" x14ac:dyDescent="0.2">
      <c r="A631" s="194" t="s">
        <v>189</v>
      </c>
      <c r="B631" s="194" t="s">
        <v>1478</v>
      </c>
      <c r="C631" s="194" t="s">
        <v>828</v>
      </c>
      <c r="D631" s="213">
        <v>494490</v>
      </c>
      <c r="E631" s="195">
        <v>327.51820415999993</v>
      </c>
      <c r="F631" s="195">
        <v>0</v>
      </c>
      <c r="G631" s="8">
        <v>331.19014320000002</v>
      </c>
      <c r="H631" s="307">
        <v>1.1211404414657433E-2</v>
      </c>
      <c r="I631" s="297"/>
      <c r="J631" s="298"/>
      <c r="K631" s="298"/>
      <c r="L631" s="299"/>
      <c r="M631" s="297"/>
      <c r="N631"/>
      <c r="O631" s="298"/>
      <c r="P631" s="297"/>
    </row>
    <row r="632" spans="1:16" x14ac:dyDescent="0.2">
      <c r="A632" s="194" t="s">
        <v>189</v>
      </c>
      <c r="B632" s="194" t="s">
        <v>1314</v>
      </c>
      <c r="C632" s="194" t="s">
        <v>1509</v>
      </c>
      <c r="D632" s="213">
        <v>596803</v>
      </c>
      <c r="E632" s="195">
        <v>268.63972031999998</v>
      </c>
      <c r="F632" s="195">
        <v>0</v>
      </c>
      <c r="G632" s="8" t="s">
        <v>1660</v>
      </c>
      <c r="H632" s="307" t="s">
        <v>1661</v>
      </c>
      <c r="I632" s="297"/>
      <c r="J632" s="298"/>
      <c r="K632" s="298"/>
      <c r="L632" s="299"/>
      <c r="M632" s="297"/>
      <c r="N632"/>
      <c r="O632" s="298"/>
      <c r="P632" s="297"/>
    </row>
    <row r="633" spans="1:16" x14ac:dyDescent="0.2">
      <c r="A633" s="5" t="s">
        <v>190</v>
      </c>
      <c r="B633" s="6" t="s">
        <v>12</v>
      </c>
      <c r="C633" s="5" t="s">
        <v>25</v>
      </c>
      <c r="D633" s="7">
        <v>419605</v>
      </c>
      <c r="E633" s="214">
        <v>458.99242019999991</v>
      </c>
      <c r="F633" s="8">
        <v>0</v>
      </c>
      <c r="G633" s="8">
        <v>485.99234819999998</v>
      </c>
      <c r="H633" s="307">
        <v>5.8824343958088034E-2</v>
      </c>
      <c r="I633" s="297"/>
      <c r="J633" s="298"/>
      <c r="K633" s="298"/>
      <c r="L633" s="299"/>
      <c r="M633" s="297"/>
      <c r="N633"/>
      <c r="O633" s="298"/>
      <c r="P633" s="297"/>
    </row>
    <row r="634" spans="1:16" x14ac:dyDescent="0.2">
      <c r="A634" s="5" t="s">
        <v>188</v>
      </c>
      <c r="B634" s="6" t="s">
        <v>74</v>
      </c>
      <c r="C634" s="5" t="s">
        <v>75</v>
      </c>
      <c r="D634" s="7">
        <v>434289</v>
      </c>
      <c r="E634" s="214">
        <v>259.54146000000003</v>
      </c>
      <c r="F634" s="8">
        <v>0</v>
      </c>
      <c r="G634" s="8">
        <v>260.9958456</v>
      </c>
      <c r="H634" s="307">
        <v>5.6036734940150459E-3</v>
      </c>
      <c r="I634" s="297"/>
      <c r="J634" s="298"/>
      <c r="K634" s="298"/>
      <c r="L634" s="299"/>
      <c r="M634" s="297"/>
      <c r="N634"/>
      <c r="O634" s="298"/>
      <c r="P634" s="297"/>
    </row>
    <row r="635" spans="1:16" x14ac:dyDescent="0.2">
      <c r="A635" s="5" t="s">
        <v>188</v>
      </c>
      <c r="B635" s="6" t="s">
        <v>20</v>
      </c>
      <c r="C635" s="5" t="s">
        <v>73</v>
      </c>
      <c r="D635" s="7">
        <v>494481</v>
      </c>
      <c r="E635" s="214">
        <v>320.39767259999996</v>
      </c>
      <c r="F635" s="8">
        <v>0</v>
      </c>
      <c r="G635" s="8">
        <v>331.18507710000006</v>
      </c>
      <c r="H635" s="307">
        <v>3.3668797942448273E-2</v>
      </c>
      <c r="I635" s="297"/>
      <c r="J635" s="298"/>
      <c r="K635" s="298"/>
      <c r="L635" s="299"/>
      <c r="M635" s="297"/>
      <c r="N635"/>
      <c r="O635" s="298"/>
      <c r="P635" s="297"/>
    </row>
    <row r="636" spans="1:16" x14ac:dyDescent="0.2">
      <c r="A636" s="5" t="s">
        <v>188</v>
      </c>
      <c r="B636" s="6" t="s">
        <v>12</v>
      </c>
      <c r="C636" s="5" t="s">
        <v>15</v>
      </c>
      <c r="D636" s="7">
        <v>605675</v>
      </c>
      <c r="E636" s="214">
        <v>457.20061200000004</v>
      </c>
      <c r="F636" s="8">
        <v>0</v>
      </c>
      <c r="G636" s="8">
        <v>484.18858080000001</v>
      </c>
      <c r="H636" s="307">
        <v>5.9028724134778658E-2</v>
      </c>
      <c r="I636" s="297"/>
      <c r="J636" s="298"/>
      <c r="K636" s="298"/>
      <c r="L636" s="299"/>
      <c r="M636" s="297"/>
      <c r="N636"/>
      <c r="O636" s="298"/>
      <c r="P636" s="297"/>
    </row>
    <row r="637" spans="1:16" x14ac:dyDescent="0.2">
      <c r="A637" s="194" t="s">
        <v>188</v>
      </c>
      <c r="B637" s="194" t="s">
        <v>12</v>
      </c>
      <c r="C637" s="194" t="s">
        <v>830</v>
      </c>
      <c r="D637" s="213">
        <v>605680</v>
      </c>
      <c r="E637" s="195">
        <v>467.34200479999998</v>
      </c>
      <c r="F637" s="195">
        <v>0</v>
      </c>
      <c r="G637" s="8">
        <v>484.18575660000005</v>
      </c>
      <c r="H637" s="307">
        <v>3.6041596148003827E-2</v>
      </c>
      <c r="I637" s="297"/>
      <c r="J637" s="298"/>
      <c r="K637" s="298"/>
      <c r="L637" s="299"/>
      <c r="M637" s="297"/>
      <c r="N637"/>
      <c r="O637" s="298"/>
      <c r="P637" s="297"/>
    </row>
    <row r="638" spans="1:16" x14ac:dyDescent="0.2">
      <c r="A638" s="194" t="s">
        <v>188</v>
      </c>
      <c r="B638" s="194" t="s">
        <v>1314</v>
      </c>
      <c r="C638" s="194" t="s">
        <v>825</v>
      </c>
      <c r="D638" s="213">
        <v>658705</v>
      </c>
      <c r="E638" s="195">
        <v>424.09801199999993</v>
      </c>
      <c r="F638" s="195">
        <v>0</v>
      </c>
      <c r="G638" s="8">
        <v>440.094132</v>
      </c>
      <c r="H638" s="307">
        <v>3.7717979210900143E-2</v>
      </c>
      <c r="I638" s="297"/>
      <c r="J638" s="298"/>
      <c r="K638" s="298"/>
      <c r="L638" s="299"/>
      <c r="M638" s="297"/>
      <c r="N638"/>
      <c r="O638" s="298"/>
      <c r="P638" s="297"/>
    </row>
    <row r="639" spans="1:16" x14ac:dyDescent="0.2">
      <c r="A639" s="194" t="s">
        <v>188</v>
      </c>
      <c r="B639" s="194" t="s">
        <v>1314</v>
      </c>
      <c r="C639" s="194" t="s">
        <v>826</v>
      </c>
      <c r="D639" s="213">
        <v>696720</v>
      </c>
      <c r="E639" s="195">
        <v>424.10266259999992</v>
      </c>
      <c r="F639" s="195">
        <v>0</v>
      </c>
      <c r="G639" s="8">
        <v>440.09330400000005</v>
      </c>
      <c r="H639" s="307">
        <v>3.770464750673351E-2</v>
      </c>
      <c r="I639" s="297"/>
      <c r="J639" s="298"/>
      <c r="K639" s="298"/>
      <c r="L639" s="299"/>
      <c r="M639" s="297"/>
      <c r="N639"/>
      <c r="O639" s="298"/>
      <c r="P639" s="297"/>
    </row>
    <row r="640" spans="1:16" x14ac:dyDescent="0.2">
      <c r="A640" s="5" t="s">
        <v>188</v>
      </c>
      <c r="B640" s="6" t="s">
        <v>22</v>
      </c>
      <c r="C640" s="5" t="s">
        <v>76</v>
      </c>
      <c r="D640" s="7">
        <v>779506</v>
      </c>
      <c r="E640" s="214">
        <v>350.98883819999998</v>
      </c>
      <c r="F640" s="8">
        <v>0</v>
      </c>
      <c r="G640" s="8">
        <v>372.59444160000004</v>
      </c>
      <c r="H640" s="307">
        <v>6.155638313400949E-2</v>
      </c>
      <c r="I640" s="297"/>
      <c r="J640" s="298"/>
      <c r="K640" s="298"/>
      <c r="L640" s="299"/>
      <c r="M640" s="297"/>
      <c r="N640"/>
      <c r="O640" s="298"/>
      <c r="P640" s="297"/>
    </row>
    <row r="641" spans="1:16" x14ac:dyDescent="0.2">
      <c r="A641" s="194" t="s">
        <v>188</v>
      </c>
      <c r="B641" s="194" t="s">
        <v>1346</v>
      </c>
      <c r="C641" s="194" t="s">
        <v>1597</v>
      </c>
      <c r="D641" s="213">
        <v>958497</v>
      </c>
      <c r="E641" s="195">
        <v>329.36431020000003</v>
      </c>
      <c r="F641" s="195">
        <v>0</v>
      </c>
      <c r="G641" s="8">
        <v>342.88278120000001</v>
      </c>
      <c r="H641" s="307">
        <v>4.1044128283939295E-2</v>
      </c>
      <c r="I641" s="297"/>
      <c r="J641" s="298"/>
      <c r="K641" s="298"/>
      <c r="L641" s="299"/>
      <c r="M641" s="297"/>
      <c r="N641"/>
      <c r="O641" s="298"/>
      <c r="P641" s="297"/>
    </row>
    <row r="642" spans="1:16" x14ac:dyDescent="0.2">
      <c r="A642" s="194" t="s">
        <v>185</v>
      </c>
      <c r="B642" s="194" t="s">
        <v>1314</v>
      </c>
      <c r="C642" s="194" t="s">
        <v>1481</v>
      </c>
      <c r="D642" s="213">
        <v>523545</v>
      </c>
      <c r="E642" s="195">
        <v>306.34936847999995</v>
      </c>
      <c r="F642" s="195">
        <v>0</v>
      </c>
      <c r="G642" s="8">
        <v>318.59208089999998</v>
      </c>
      <c r="H642" s="307">
        <v>3.9963237008596275E-2</v>
      </c>
      <c r="I642" s="297"/>
      <c r="J642" s="298"/>
      <c r="K642" s="298"/>
      <c r="L642" s="299"/>
      <c r="M642" s="297"/>
      <c r="N642"/>
      <c r="O642" s="298"/>
      <c r="P642" s="297"/>
    </row>
    <row r="643" spans="1:16" x14ac:dyDescent="0.2">
      <c r="A643" s="5" t="s">
        <v>185</v>
      </c>
      <c r="B643" s="6" t="s">
        <v>8</v>
      </c>
      <c r="C643" s="5" t="s">
        <v>32</v>
      </c>
      <c r="D643" s="7">
        <v>664677</v>
      </c>
      <c r="E643" s="214">
        <v>244.71873000000002</v>
      </c>
      <c r="F643" s="8">
        <v>0</v>
      </c>
      <c r="G643" s="8">
        <v>253.79126280000003</v>
      </c>
      <c r="H643" s="307">
        <v>3.7073307792991589E-2</v>
      </c>
      <c r="I643" s="297"/>
      <c r="J643" s="298"/>
      <c r="K643" s="298"/>
      <c r="L643" s="299"/>
      <c r="M643" s="297"/>
      <c r="N643"/>
      <c r="O643" s="298"/>
      <c r="P643" s="297"/>
    </row>
    <row r="644" spans="1:16" x14ac:dyDescent="0.2">
      <c r="A644" s="5" t="s">
        <v>185</v>
      </c>
      <c r="B644" s="6" t="s">
        <v>8</v>
      </c>
      <c r="C644" s="5" t="s">
        <v>59</v>
      </c>
      <c r="D644" s="7">
        <v>708197</v>
      </c>
      <c r="E644" s="214">
        <v>168.2974566</v>
      </c>
      <c r="F644" s="8">
        <v>0</v>
      </c>
      <c r="G644" s="8">
        <v>178.186554</v>
      </c>
      <c r="H644" s="307">
        <v>5.8759636656327205E-2</v>
      </c>
      <c r="I644" s="297"/>
      <c r="J644" s="298"/>
      <c r="K644" s="298"/>
      <c r="L644" s="299"/>
      <c r="M644" s="297"/>
      <c r="N644"/>
      <c r="O644" s="298"/>
      <c r="P644" s="297"/>
    </row>
    <row r="645" spans="1:16" x14ac:dyDescent="0.2">
      <c r="A645" s="194" t="s">
        <v>185</v>
      </c>
      <c r="B645" s="194" t="s">
        <v>1325</v>
      </c>
      <c r="C645" s="194" t="s">
        <v>1533</v>
      </c>
      <c r="D645" s="213">
        <v>715450</v>
      </c>
      <c r="E645" s="195">
        <v>325.66576943999996</v>
      </c>
      <c r="F645" s="195">
        <v>0</v>
      </c>
      <c r="G645" s="8">
        <v>338.38848899999999</v>
      </c>
      <c r="H645" s="307">
        <v>3.9066800240864862E-2</v>
      </c>
      <c r="I645" s="297"/>
      <c r="J645" s="298"/>
      <c r="K645" s="298"/>
      <c r="L645" s="299"/>
      <c r="M645" s="297"/>
      <c r="N645"/>
      <c r="O645" s="298"/>
      <c r="P645" s="297"/>
    </row>
    <row r="646" spans="1:16" x14ac:dyDescent="0.2">
      <c r="A646" s="194" t="s">
        <v>185</v>
      </c>
      <c r="B646" s="194" t="s">
        <v>1358</v>
      </c>
      <c r="C646" s="194" t="s">
        <v>1585</v>
      </c>
      <c r="D646" s="213">
        <v>930906</v>
      </c>
      <c r="E646" s="195">
        <v>264.02848896</v>
      </c>
      <c r="F646" s="195">
        <v>0</v>
      </c>
      <c r="G646" s="8">
        <v>275.39277479999998</v>
      </c>
      <c r="H646" s="307">
        <v>4.3041892504720028E-2</v>
      </c>
      <c r="I646" s="297"/>
      <c r="J646" s="298"/>
      <c r="K646" s="298"/>
      <c r="L646" s="299"/>
      <c r="M646" s="297"/>
      <c r="N646"/>
      <c r="O646" s="298"/>
      <c r="P646" s="297"/>
    </row>
    <row r="647" spans="1:16" x14ac:dyDescent="0.2">
      <c r="A647" s="194" t="s">
        <v>185</v>
      </c>
      <c r="B647" s="194" t="s">
        <v>22</v>
      </c>
      <c r="C647" s="194" t="s">
        <v>1606</v>
      </c>
      <c r="D647" s="213">
        <v>949266</v>
      </c>
      <c r="E647" s="195">
        <v>355.10603255999996</v>
      </c>
      <c r="F647" s="195">
        <v>0</v>
      </c>
      <c r="G647" s="8">
        <v>368.98408440000003</v>
      </c>
      <c r="H647" s="307">
        <v>3.9081430805192489E-2</v>
      </c>
      <c r="I647" s="297"/>
      <c r="J647" s="298"/>
      <c r="K647" s="298"/>
      <c r="L647" s="299"/>
      <c r="M647" s="297"/>
      <c r="N647"/>
      <c r="O647" s="298"/>
      <c r="P647" s="297"/>
    </row>
    <row r="648" spans="1:16" x14ac:dyDescent="0.2">
      <c r="A648" s="194" t="s">
        <v>185</v>
      </c>
      <c r="B648" s="194" t="s">
        <v>1614</v>
      </c>
      <c r="C648" s="194" t="s">
        <v>1631</v>
      </c>
      <c r="D648" s="213">
        <v>968059</v>
      </c>
      <c r="E648" s="195">
        <v>293.46716783999995</v>
      </c>
      <c r="F648" s="195">
        <v>0</v>
      </c>
      <c r="G648" s="8">
        <v>312.2904456</v>
      </c>
      <c r="H648" s="307">
        <v>6.414100050286585E-2</v>
      </c>
      <c r="I648" s="297"/>
      <c r="J648" s="298"/>
      <c r="K648" s="298"/>
      <c r="L648" s="299"/>
      <c r="M648" s="297"/>
      <c r="N648"/>
      <c r="O648" s="298"/>
      <c r="P648" s="297"/>
    </row>
    <row r="649" spans="1:16" x14ac:dyDescent="0.2">
      <c r="A649" s="194" t="s">
        <v>187</v>
      </c>
      <c r="B649" s="194" t="s">
        <v>1325</v>
      </c>
      <c r="C649" s="194" t="s">
        <v>1533</v>
      </c>
      <c r="D649" s="213">
        <v>715449</v>
      </c>
      <c r="E649" s="195">
        <v>302.67431807999998</v>
      </c>
      <c r="F649" s="195">
        <v>0</v>
      </c>
      <c r="G649" s="8">
        <v>314.99173080000003</v>
      </c>
      <c r="H649" s="307">
        <v>4.0695268756645649E-2</v>
      </c>
      <c r="I649" s="297"/>
      <c r="J649" s="298"/>
      <c r="K649" s="298"/>
      <c r="L649" s="299"/>
      <c r="M649" s="297"/>
      <c r="N649"/>
      <c r="O649" s="298"/>
      <c r="P649" s="297"/>
    </row>
    <row r="650" spans="1:16" x14ac:dyDescent="0.2">
      <c r="A650" s="5" t="s">
        <v>195</v>
      </c>
      <c r="B650" s="6" t="s">
        <v>12</v>
      </c>
      <c r="C650" s="5" t="s">
        <v>25</v>
      </c>
      <c r="D650" s="7">
        <v>134615</v>
      </c>
      <c r="E650" s="214">
        <v>527.39874180000004</v>
      </c>
      <c r="F650" s="8">
        <v>2.36</v>
      </c>
      <c r="G650" s="8">
        <v>557.99994960000004</v>
      </c>
      <c r="H650" s="307">
        <v>5.8022906341336278E-2</v>
      </c>
      <c r="I650" s="297"/>
      <c r="J650" s="298"/>
      <c r="K650" s="298"/>
      <c r="L650" s="299"/>
      <c r="M650" s="297"/>
      <c r="N650"/>
      <c r="O650" s="298"/>
      <c r="P650" s="297"/>
    </row>
    <row r="651" spans="1:16" x14ac:dyDescent="0.2">
      <c r="A651" s="194" t="s">
        <v>194</v>
      </c>
      <c r="B651" s="194" t="s">
        <v>12</v>
      </c>
      <c r="C651" s="194" t="s">
        <v>1479</v>
      </c>
      <c r="D651" s="213">
        <v>578756</v>
      </c>
      <c r="E651" s="195">
        <v>535.43640096000001</v>
      </c>
      <c r="F651" s="195">
        <v>2.36</v>
      </c>
      <c r="G651" s="8">
        <v>554.39101440000002</v>
      </c>
      <c r="H651" s="307">
        <v>3.540030787226215E-2</v>
      </c>
      <c r="I651" s="297"/>
      <c r="J651" s="298"/>
      <c r="K651" s="298"/>
      <c r="L651" s="299"/>
      <c r="M651" s="297"/>
      <c r="N651"/>
      <c r="O651" s="298"/>
      <c r="P651" s="297"/>
    </row>
    <row r="652" spans="1:16" x14ac:dyDescent="0.2">
      <c r="A652" s="194" t="s">
        <v>194</v>
      </c>
      <c r="B652" s="194" t="s">
        <v>1314</v>
      </c>
      <c r="C652" s="194" t="s">
        <v>825</v>
      </c>
      <c r="D652" s="213">
        <v>658707</v>
      </c>
      <c r="E652" s="195">
        <v>477.46620000000001</v>
      </c>
      <c r="F652" s="195">
        <v>2.36</v>
      </c>
      <c r="G652" s="8">
        <v>494.98766100000006</v>
      </c>
      <c r="H652" s="307">
        <v>3.6696756754719062E-2</v>
      </c>
      <c r="I652" s="297"/>
      <c r="J652" s="298"/>
      <c r="K652" s="298"/>
      <c r="L652" s="299"/>
      <c r="M652" s="297"/>
      <c r="N652"/>
      <c r="O652" s="298"/>
      <c r="P652" s="297"/>
    </row>
    <row r="653" spans="1:16" x14ac:dyDescent="0.2">
      <c r="A653" s="194" t="s">
        <v>194</v>
      </c>
      <c r="B653" s="194" t="s">
        <v>1314</v>
      </c>
      <c r="C653" s="194" t="s">
        <v>826</v>
      </c>
      <c r="D653" s="213">
        <v>696722</v>
      </c>
      <c r="E653" s="195">
        <v>477.4824140799999</v>
      </c>
      <c r="F653" s="195">
        <v>2.36</v>
      </c>
      <c r="G653" s="8">
        <v>494.99716949999998</v>
      </c>
      <c r="H653" s="307">
        <v>3.6681467010145366E-2</v>
      </c>
      <c r="I653" s="297"/>
      <c r="J653" s="298"/>
      <c r="K653" s="298"/>
      <c r="L653" s="299"/>
      <c r="M653" s="297"/>
      <c r="N653"/>
      <c r="O653" s="298"/>
      <c r="P653" s="297"/>
    </row>
    <row r="654" spans="1:16" x14ac:dyDescent="0.2">
      <c r="A654" s="5" t="s">
        <v>194</v>
      </c>
      <c r="B654" s="6" t="s">
        <v>22</v>
      </c>
      <c r="C654" s="5" t="s">
        <v>76</v>
      </c>
      <c r="D654" s="7">
        <v>774391</v>
      </c>
      <c r="E654" s="214">
        <v>341.09013599999997</v>
      </c>
      <c r="F654" s="8">
        <v>2.36</v>
      </c>
      <c r="G654" s="8">
        <v>368.99174970000001</v>
      </c>
      <c r="H654" s="307">
        <v>8.1801291667959714E-2</v>
      </c>
      <c r="I654" s="297"/>
      <c r="J654" s="298"/>
      <c r="K654" s="298"/>
      <c r="L654" s="299"/>
      <c r="M654" s="297"/>
      <c r="N654"/>
      <c r="O654" s="298"/>
      <c r="P654" s="297"/>
    </row>
    <row r="655" spans="1:16" x14ac:dyDescent="0.2">
      <c r="A655" s="194" t="s">
        <v>194</v>
      </c>
      <c r="B655" s="194" t="s">
        <v>1346</v>
      </c>
      <c r="C655" s="194" t="s">
        <v>1597</v>
      </c>
      <c r="D655" s="213">
        <v>958498</v>
      </c>
      <c r="E655" s="195">
        <v>329.34819455999997</v>
      </c>
      <c r="F655" s="195">
        <v>2.36</v>
      </c>
      <c r="G655" s="8">
        <v>357.29514720000003</v>
      </c>
      <c r="H655" s="307">
        <v>8.4855338822599033E-2</v>
      </c>
      <c r="I655" s="297"/>
      <c r="J655" s="298"/>
      <c r="K655" s="298"/>
      <c r="L655" s="299"/>
      <c r="M655" s="297"/>
      <c r="N655"/>
      <c r="O655" s="298"/>
      <c r="P655" s="297"/>
    </row>
    <row r="656" spans="1:16" x14ac:dyDescent="0.2">
      <c r="A656" s="194" t="s">
        <v>193</v>
      </c>
      <c r="B656" s="194" t="s">
        <v>1314</v>
      </c>
      <c r="C656" s="194" t="s">
        <v>1485</v>
      </c>
      <c r="D656" s="213">
        <v>523548</v>
      </c>
      <c r="E656" s="195">
        <v>314.63379551999992</v>
      </c>
      <c r="F656" s="195">
        <v>2.36</v>
      </c>
      <c r="G656" s="8" t="s">
        <v>1660</v>
      </c>
      <c r="H656" s="307" t="s">
        <v>1661</v>
      </c>
      <c r="I656" s="297"/>
      <c r="J656" s="298"/>
      <c r="K656" s="298"/>
      <c r="L656" s="299"/>
      <c r="M656" s="297"/>
      <c r="N656"/>
      <c r="O656" s="298"/>
      <c r="P656" s="297"/>
    </row>
    <row r="657" spans="1:16" x14ac:dyDescent="0.2">
      <c r="A657" s="5" t="s">
        <v>193</v>
      </c>
      <c r="B657" s="6" t="s">
        <v>8</v>
      </c>
      <c r="C657" s="5" t="s">
        <v>18</v>
      </c>
      <c r="D657" s="7">
        <v>664678</v>
      </c>
      <c r="E657" s="214">
        <v>297.88740629999995</v>
      </c>
      <c r="F657" s="8">
        <v>2.36</v>
      </c>
      <c r="G657" s="8">
        <v>316.7859168</v>
      </c>
      <c r="H657" s="307">
        <v>6.3441790758242092E-2</v>
      </c>
      <c r="I657" s="297"/>
      <c r="J657" s="298"/>
      <c r="K657" s="298"/>
      <c r="L657" s="299"/>
      <c r="M657" s="297"/>
      <c r="N657"/>
      <c r="O657" s="298"/>
      <c r="P657" s="297"/>
    </row>
    <row r="658" spans="1:16" x14ac:dyDescent="0.2">
      <c r="A658" s="5" t="s">
        <v>193</v>
      </c>
      <c r="B658" s="6" t="s">
        <v>8</v>
      </c>
      <c r="C658" s="5" t="s">
        <v>31</v>
      </c>
      <c r="D658" s="7">
        <v>708734</v>
      </c>
      <c r="E658" s="214">
        <v>258.29344799999996</v>
      </c>
      <c r="F658" s="8">
        <v>2.36</v>
      </c>
      <c r="G658" s="8">
        <v>267.28824600000002</v>
      </c>
      <c r="H658" s="307">
        <v>3.4823949541298707E-2</v>
      </c>
      <c r="I658" s="297"/>
      <c r="J658" s="298"/>
      <c r="K658" s="298"/>
      <c r="L658" s="299"/>
      <c r="M658" s="297"/>
      <c r="N658"/>
      <c r="O658" s="298"/>
      <c r="P658" s="297"/>
    </row>
    <row r="659" spans="1:16" x14ac:dyDescent="0.2">
      <c r="A659" s="194" t="s">
        <v>193</v>
      </c>
      <c r="B659" s="194" t="s">
        <v>1325</v>
      </c>
      <c r="C659" s="194" t="s">
        <v>1533</v>
      </c>
      <c r="D659" s="213">
        <v>715453</v>
      </c>
      <c r="E659" s="195">
        <v>367.99475507999995</v>
      </c>
      <c r="F659" s="195">
        <v>2.36</v>
      </c>
      <c r="G659" s="8">
        <v>382.48603200000002</v>
      </c>
      <c r="H659" s="307">
        <v>3.9379031140945896E-2</v>
      </c>
      <c r="I659" s="297"/>
      <c r="J659" s="298"/>
      <c r="K659" s="298"/>
      <c r="L659" s="299"/>
      <c r="M659" s="297"/>
      <c r="N659"/>
      <c r="O659" s="298"/>
      <c r="P659" s="297"/>
    </row>
    <row r="660" spans="1:16" x14ac:dyDescent="0.2">
      <c r="A660" s="194" t="s">
        <v>193</v>
      </c>
      <c r="B660" s="194" t="s">
        <v>1346</v>
      </c>
      <c r="C660" s="194" t="s">
        <v>1592</v>
      </c>
      <c r="D660" s="213">
        <v>938775</v>
      </c>
      <c r="E660" s="195">
        <v>332.11705967999995</v>
      </c>
      <c r="F660" s="195">
        <v>0</v>
      </c>
      <c r="G660" s="8">
        <v>350.990298</v>
      </c>
      <c r="H660" s="307">
        <v>5.6827066752261103E-2</v>
      </c>
      <c r="I660" s="297"/>
      <c r="J660" s="298"/>
      <c r="K660" s="298"/>
      <c r="L660" s="299"/>
      <c r="M660" s="297"/>
      <c r="N660"/>
      <c r="O660" s="298"/>
      <c r="P660" s="297"/>
    </row>
    <row r="661" spans="1:16" x14ac:dyDescent="0.2">
      <c r="A661" s="194" t="s">
        <v>193</v>
      </c>
      <c r="B661" s="194" t="s">
        <v>22</v>
      </c>
      <c r="C661" s="194" t="s">
        <v>1606</v>
      </c>
      <c r="D661" s="213">
        <v>949267</v>
      </c>
      <c r="E661" s="195">
        <v>345.91754359999993</v>
      </c>
      <c r="F661" s="195">
        <v>2.36</v>
      </c>
      <c r="G661" s="8">
        <v>359.08671780000003</v>
      </c>
      <c r="H661" s="307">
        <v>3.8070269761247527E-2</v>
      </c>
      <c r="I661" s="297"/>
      <c r="J661" s="298"/>
      <c r="K661" s="298"/>
      <c r="L661" s="299"/>
      <c r="M661" s="297"/>
      <c r="N661"/>
      <c r="O661" s="298"/>
      <c r="P661" s="297"/>
    </row>
    <row r="662" spans="1:16" x14ac:dyDescent="0.2">
      <c r="A662" s="194" t="s">
        <v>193</v>
      </c>
      <c r="B662" s="194" t="s">
        <v>1614</v>
      </c>
      <c r="C662" s="194" t="s">
        <v>1631</v>
      </c>
      <c r="D662" s="213">
        <v>968063</v>
      </c>
      <c r="E662" s="195">
        <v>331.19514515999998</v>
      </c>
      <c r="F662" s="195">
        <v>2.36</v>
      </c>
      <c r="G662" s="8">
        <v>391.49461350000001</v>
      </c>
      <c r="H662" s="307">
        <v>0.18206628092591584</v>
      </c>
      <c r="I662" s="297"/>
      <c r="J662" s="298"/>
      <c r="K662" s="298"/>
      <c r="L662" s="299"/>
      <c r="M662" s="297"/>
      <c r="N662"/>
      <c r="O662" s="298"/>
      <c r="P662" s="297"/>
    </row>
    <row r="663" spans="1:16" x14ac:dyDescent="0.2">
      <c r="A663" s="194" t="s">
        <v>1492</v>
      </c>
      <c r="B663" s="194" t="s">
        <v>1314</v>
      </c>
      <c r="C663" s="194" t="s">
        <v>1481</v>
      </c>
      <c r="D663" s="213">
        <v>523537</v>
      </c>
      <c r="E663" s="195">
        <v>319.23029215999998</v>
      </c>
      <c r="F663" s="195">
        <v>0</v>
      </c>
      <c r="G663" s="8">
        <v>332.09392320000001</v>
      </c>
      <c r="H663" s="307">
        <v>4.0295771911121478E-2</v>
      </c>
      <c r="I663" s="297"/>
      <c r="J663" s="298"/>
      <c r="K663" s="298"/>
      <c r="L663" s="299"/>
      <c r="M663" s="297"/>
      <c r="N663"/>
      <c r="O663" s="298"/>
      <c r="P663" s="297"/>
    </row>
    <row r="664" spans="1:16" x14ac:dyDescent="0.2">
      <c r="A664" s="194" t="s">
        <v>1493</v>
      </c>
      <c r="B664" s="194" t="s">
        <v>1314</v>
      </c>
      <c r="C664" s="194" t="s">
        <v>1481</v>
      </c>
      <c r="D664" s="213">
        <v>523540</v>
      </c>
      <c r="E664" s="195">
        <v>294.38772351999995</v>
      </c>
      <c r="F664" s="195">
        <v>0</v>
      </c>
      <c r="G664" s="8">
        <v>306.88683839999999</v>
      </c>
      <c r="H664" s="307">
        <v>4.2458003107425361E-2</v>
      </c>
      <c r="I664" s="297"/>
      <c r="J664" s="298"/>
      <c r="K664" s="298"/>
      <c r="L664" s="299"/>
      <c r="M664" s="297"/>
      <c r="N664"/>
      <c r="O664" s="298"/>
      <c r="P664" s="297"/>
    </row>
    <row r="665" spans="1:16" x14ac:dyDescent="0.2">
      <c r="A665" s="194" t="s">
        <v>139</v>
      </c>
      <c r="B665" s="194" t="s">
        <v>1478</v>
      </c>
      <c r="C665" s="194" t="s">
        <v>828</v>
      </c>
      <c r="D665" s="213">
        <v>527754</v>
      </c>
      <c r="E665" s="195">
        <v>398.35562263999998</v>
      </c>
      <c r="F665" s="195">
        <v>1.32</v>
      </c>
      <c r="G665" s="8">
        <v>401.39473320000002</v>
      </c>
      <c r="H665" s="307">
        <v>7.629139360100185E-3</v>
      </c>
      <c r="I665" s="297"/>
      <c r="J665" s="298"/>
      <c r="K665" s="298"/>
      <c r="L665" s="299"/>
      <c r="M665" s="297"/>
      <c r="N665"/>
      <c r="O665" s="298"/>
      <c r="P665" s="297"/>
    </row>
    <row r="666" spans="1:16" x14ac:dyDescent="0.2">
      <c r="A666" s="194" t="s">
        <v>139</v>
      </c>
      <c r="B666" s="194" t="s">
        <v>1314</v>
      </c>
      <c r="C666" s="194" t="s">
        <v>1509</v>
      </c>
      <c r="D666" s="213">
        <v>596802</v>
      </c>
      <c r="E666" s="195">
        <v>290.71461431999995</v>
      </c>
      <c r="F666" s="195">
        <v>1.32</v>
      </c>
      <c r="G666" s="8" t="s">
        <v>1660</v>
      </c>
      <c r="H666" s="307" t="s">
        <v>1661</v>
      </c>
      <c r="I666" s="297"/>
      <c r="J666" s="298"/>
      <c r="K666" s="298"/>
      <c r="L666" s="299"/>
      <c r="M666" s="297"/>
      <c r="N666"/>
      <c r="O666" s="298"/>
      <c r="P666" s="297"/>
    </row>
    <row r="667" spans="1:16" x14ac:dyDescent="0.2">
      <c r="A667" s="5" t="s">
        <v>141</v>
      </c>
      <c r="B667" s="6" t="s">
        <v>12</v>
      </c>
      <c r="C667" s="5" t="s">
        <v>15</v>
      </c>
      <c r="D667" s="7">
        <v>134589</v>
      </c>
      <c r="E667" s="214">
        <v>467.09890920000009</v>
      </c>
      <c r="F667" s="8">
        <v>1.32</v>
      </c>
      <c r="G667" s="8">
        <v>494.9848935</v>
      </c>
      <c r="H667" s="307">
        <v>5.9700384117274449E-2</v>
      </c>
      <c r="I667" s="297"/>
      <c r="J667" s="298"/>
      <c r="K667" s="298"/>
      <c r="L667" s="299"/>
      <c r="M667" s="297"/>
      <c r="N667"/>
      <c r="O667" s="298"/>
      <c r="P667" s="297"/>
    </row>
    <row r="668" spans="1:16" x14ac:dyDescent="0.2">
      <c r="A668" s="194" t="s">
        <v>141</v>
      </c>
      <c r="B668" s="194" t="s">
        <v>12</v>
      </c>
      <c r="C668" s="194" t="s">
        <v>830</v>
      </c>
      <c r="D668" s="213">
        <v>135448</v>
      </c>
      <c r="E668" s="195">
        <v>477.46862327999997</v>
      </c>
      <c r="F668" s="195">
        <v>1.32</v>
      </c>
      <c r="G668" s="8">
        <v>494.9824653</v>
      </c>
      <c r="H668" s="307">
        <v>3.6680613481337505E-2</v>
      </c>
      <c r="I668" s="297"/>
      <c r="J668" s="298"/>
      <c r="K668" s="298"/>
      <c r="L668" s="299"/>
      <c r="M668" s="297"/>
      <c r="N668"/>
      <c r="O668" s="298"/>
      <c r="P668" s="297"/>
    </row>
    <row r="669" spans="1:16" x14ac:dyDescent="0.2">
      <c r="A669" s="5" t="s">
        <v>142</v>
      </c>
      <c r="B669" s="6" t="s">
        <v>12</v>
      </c>
      <c r="C669" s="5" t="s">
        <v>25</v>
      </c>
      <c r="D669" s="7">
        <v>134657</v>
      </c>
      <c r="E669" s="214">
        <v>471.59521560000002</v>
      </c>
      <c r="F669" s="8">
        <v>1.32</v>
      </c>
      <c r="G669" s="8">
        <v>499.47988950000001</v>
      </c>
      <c r="H669" s="307">
        <v>5.9128407111855345E-2</v>
      </c>
      <c r="I669" s="297"/>
      <c r="J669" s="298"/>
      <c r="K669" s="298"/>
      <c r="L669" s="299"/>
      <c r="M669" s="297"/>
      <c r="N669"/>
      <c r="O669" s="298"/>
      <c r="P669" s="297"/>
    </row>
    <row r="670" spans="1:16" x14ac:dyDescent="0.2">
      <c r="A670" s="5" t="s">
        <v>140</v>
      </c>
      <c r="B670" s="6" t="s">
        <v>20</v>
      </c>
      <c r="C670" s="5" t="s">
        <v>73</v>
      </c>
      <c r="D670" s="7">
        <v>527741</v>
      </c>
      <c r="E670" s="214">
        <v>389.70248760000004</v>
      </c>
      <c r="F670" s="8">
        <v>1.32</v>
      </c>
      <c r="G670" s="8">
        <v>401.39405099999999</v>
      </c>
      <c r="H670" s="307">
        <v>3.0001254218321671E-2</v>
      </c>
      <c r="I670" s="297"/>
      <c r="J670" s="298"/>
      <c r="K670" s="298"/>
      <c r="L670" s="299"/>
      <c r="M670" s="297"/>
      <c r="N670"/>
      <c r="O670" s="298"/>
      <c r="P670" s="297"/>
    </row>
    <row r="671" spans="1:16" x14ac:dyDescent="0.2">
      <c r="A671" s="194" t="s">
        <v>140</v>
      </c>
      <c r="B671" s="194" t="s">
        <v>12</v>
      </c>
      <c r="C671" s="194" t="s">
        <v>1479</v>
      </c>
      <c r="D671" s="213">
        <v>578755</v>
      </c>
      <c r="E671" s="195">
        <v>451.70994439999998</v>
      </c>
      <c r="F671" s="195">
        <v>1.32</v>
      </c>
      <c r="G671" s="8">
        <v>467.98014599999999</v>
      </c>
      <c r="H671" s="307">
        <v>3.6019135291810965E-2</v>
      </c>
      <c r="I671" s="297"/>
      <c r="J671" s="298"/>
      <c r="K671" s="298"/>
      <c r="L671" s="299"/>
      <c r="M671" s="297"/>
      <c r="N671"/>
      <c r="O671" s="298"/>
      <c r="P671" s="297"/>
    </row>
    <row r="672" spans="1:16" x14ac:dyDescent="0.2">
      <c r="A672" s="194" t="s">
        <v>140</v>
      </c>
      <c r="B672" s="194" t="s">
        <v>1314</v>
      </c>
      <c r="C672" s="194" t="s">
        <v>835</v>
      </c>
      <c r="D672" s="213">
        <v>658691</v>
      </c>
      <c r="E672" s="195">
        <v>434.24421360000002</v>
      </c>
      <c r="F672" s="195">
        <v>1.32</v>
      </c>
      <c r="G672" s="8">
        <v>449.98965990000005</v>
      </c>
      <c r="H672" s="307">
        <v>3.6259426854456135E-2</v>
      </c>
      <c r="I672" s="297"/>
      <c r="J672" s="298"/>
      <c r="K672" s="298"/>
      <c r="L672" s="299"/>
      <c r="M672" s="297"/>
      <c r="N672"/>
      <c r="O672" s="298"/>
      <c r="P672" s="297"/>
    </row>
    <row r="673" spans="1:16" x14ac:dyDescent="0.2">
      <c r="A673" s="194" t="s">
        <v>140</v>
      </c>
      <c r="B673" s="194" t="s">
        <v>1314</v>
      </c>
      <c r="C673" s="194" t="s">
        <v>826</v>
      </c>
      <c r="D673" s="213">
        <v>696706</v>
      </c>
      <c r="E673" s="195">
        <v>434.23469159999996</v>
      </c>
      <c r="F673" s="195">
        <v>1.32</v>
      </c>
      <c r="G673" s="8">
        <v>434.23469159999996</v>
      </c>
      <c r="H673" s="307">
        <v>0</v>
      </c>
      <c r="I673" s="297"/>
      <c r="J673" s="298"/>
      <c r="K673" s="298"/>
      <c r="L673" s="299"/>
      <c r="M673" s="297"/>
      <c r="N673"/>
      <c r="O673" s="298"/>
      <c r="P673" s="297"/>
    </row>
    <row r="674" spans="1:16" x14ac:dyDescent="0.2">
      <c r="A674" s="5" t="s">
        <v>140</v>
      </c>
      <c r="B674" s="6" t="s">
        <v>22</v>
      </c>
      <c r="C674" s="5" t="s">
        <v>76</v>
      </c>
      <c r="D674" s="7">
        <v>779861</v>
      </c>
      <c r="E674" s="214">
        <v>350.98483859999993</v>
      </c>
      <c r="F674" s="8">
        <v>1.32</v>
      </c>
      <c r="G674" s="8">
        <v>372.58803900000004</v>
      </c>
      <c r="H674" s="307">
        <v>6.1550238141825281E-2</v>
      </c>
      <c r="I674" s="297"/>
      <c r="J674" s="298"/>
      <c r="K674" s="298"/>
      <c r="L674" s="299"/>
      <c r="M674" s="297"/>
      <c r="N674"/>
      <c r="O674" s="298"/>
      <c r="P674" s="297"/>
    </row>
    <row r="675" spans="1:16" x14ac:dyDescent="0.2">
      <c r="A675" s="194" t="s">
        <v>140</v>
      </c>
      <c r="B675" s="194" t="s">
        <v>1346</v>
      </c>
      <c r="C675" s="194" t="s">
        <v>1597</v>
      </c>
      <c r="D675" s="213">
        <v>958781</v>
      </c>
      <c r="E675" s="195">
        <v>309.11510928000001</v>
      </c>
      <c r="F675" s="195">
        <v>1.32</v>
      </c>
      <c r="G675" s="8">
        <v>325.79521920000002</v>
      </c>
      <c r="H675" s="307">
        <v>5.3960836656777499E-2</v>
      </c>
      <c r="I675" s="297"/>
      <c r="J675" s="298"/>
      <c r="K675" s="298"/>
      <c r="L675" s="299"/>
      <c r="M675" s="297"/>
      <c r="N675"/>
      <c r="O675" s="298"/>
      <c r="P675" s="297"/>
    </row>
    <row r="676" spans="1:16" x14ac:dyDescent="0.2">
      <c r="A676" s="5" t="s">
        <v>138</v>
      </c>
      <c r="B676" s="6" t="s">
        <v>8</v>
      </c>
      <c r="C676" s="5" t="s">
        <v>32</v>
      </c>
      <c r="D676" s="7">
        <v>664675</v>
      </c>
      <c r="E676" s="214">
        <v>269.99290979999995</v>
      </c>
      <c r="F676" s="8">
        <v>1.32</v>
      </c>
      <c r="G676" s="8">
        <v>287.9955468</v>
      </c>
      <c r="H676" s="307">
        <v>6.6678184302453314E-2</v>
      </c>
      <c r="I676" s="297"/>
      <c r="J676" s="298"/>
      <c r="K676" s="298"/>
      <c r="L676" s="299"/>
      <c r="M676" s="297"/>
      <c r="N676"/>
      <c r="O676" s="298"/>
      <c r="P676" s="297"/>
    </row>
    <row r="677" spans="1:16" x14ac:dyDescent="0.2">
      <c r="A677" s="194" t="s">
        <v>137</v>
      </c>
      <c r="B677" s="194" t="s">
        <v>1314</v>
      </c>
      <c r="C677" s="194" t="s">
        <v>1481</v>
      </c>
      <c r="D677" s="213">
        <v>523542</v>
      </c>
      <c r="E677" s="195">
        <v>310.02882751999999</v>
      </c>
      <c r="F677" s="195">
        <v>1.32</v>
      </c>
      <c r="G677" s="8">
        <v>323.09064360000002</v>
      </c>
      <c r="H677" s="307">
        <v>4.2130972737228475E-2</v>
      </c>
      <c r="I677" s="297"/>
      <c r="J677" s="298"/>
      <c r="K677" s="298"/>
      <c r="L677" s="299"/>
      <c r="M677" s="297"/>
      <c r="N677"/>
      <c r="O677" s="298"/>
      <c r="P677" s="297"/>
    </row>
    <row r="678" spans="1:16" x14ac:dyDescent="0.2">
      <c r="A678" s="5" t="s">
        <v>137</v>
      </c>
      <c r="B678" s="6" t="s">
        <v>8</v>
      </c>
      <c r="C678" s="5" t="s">
        <v>59</v>
      </c>
      <c r="D678" s="7">
        <v>708368</v>
      </c>
      <c r="E678" s="214">
        <v>193.49473499999999</v>
      </c>
      <c r="F678" s="8">
        <v>1.32</v>
      </c>
      <c r="G678" s="8">
        <v>201.58747830000001</v>
      </c>
      <c r="H678" s="307">
        <v>4.1824100795300835E-2</v>
      </c>
      <c r="I678" s="297"/>
      <c r="J678" s="298"/>
      <c r="K678" s="298"/>
      <c r="L678" s="299"/>
      <c r="M678" s="297"/>
      <c r="N678"/>
      <c r="O678" s="298"/>
      <c r="P678" s="297"/>
    </row>
    <row r="679" spans="1:16" x14ac:dyDescent="0.2">
      <c r="A679" s="194" t="s">
        <v>137</v>
      </c>
      <c r="B679" s="194" t="s">
        <v>1325</v>
      </c>
      <c r="C679" s="194" t="s">
        <v>1533</v>
      </c>
      <c r="D679" s="213">
        <v>715447</v>
      </c>
      <c r="E679" s="195">
        <v>333.94942367999994</v>
      </c>
      <c r="F679" s="195">
        <v>1.32</v>
      </c>
      <c r="G679" s="8">
        <v>347.38002</v>
      </c>
      <c r="H679" s="307">
        <v>4.0217456200402527E-2</v>
      </c>
      <c r="I679" s="297"/>
      <c r="J679" s="298"/>
      <c r="K679" s="298"/>
      <c r="L679" s="299"/>
      <c r="M679" s="297"/>
      <c r="N679"/>
      <c r="O679" s="298"/>
      <c r="P679" s="297"/>
    </row>
    <row r="680" spans="1:16" x14ac:dyDescent="0.2">
      <c r="A680" s="194" t="s">
        <v>137</v>
      </c>
      <c r="B680" s="194" t="s">
        <v>22</v>
      </c>
      <c r="C680" s="194" t="s">
        <v>1606</v>
      </c>
      <c r="D680" s="213">
        <v>949260</v>
      </c>
      <c r="E680" s="195">
        <v>355.11081103999993</v>
      </c>
      <c r="F680" s="195">
        <v>1.32</v>
      </c>
      <c r="G680" s="8">
        <v>368.993808</v>
      </c>
      <c r="H680" s="307">
        <v>3.9094830482185122E-2</v>
      </c>
      <c r="I680" s="297"/>
      <c r="J680" s="298"/>
      <c r="K680" s="298"/>
      <c r="L680" s="299"/>
      <c r="M680" s="297"/>
      <c r="N680"/>
      <c r="O680" s="298"/>
      <c r="P680" s="297"/>
    </row>
    <row r="681" spans="1:16" x14ac:dyDescent="0.2">
      <c r="A681" s="194" t="s">
        <v>137</v>
      </c>
      <c r="B681" s="194" t="s">
        <v>1614</v>
      </c>
      <c r="C681" s="194" t="s">
        <v>1631</v>
      </c>
      <c r="D681" s="213">
        <v>968062</v>
      </c>
      <c r="E681" s="195">
        <v>299.90964355999995</v>
      </c>
      <c r="F681" s="195">
        <v>1.32</v>
      </c>
      <c r="G681" s="8">
        <v>312.28755480000001</v>
      </c>
      <c r="H681" s="307">
        <v>4.1272134810575817E-2</v>
      </c>
      <c r="I681" s="297"/>
      <c r="J681" s="298"/>
      <c r="K681" s="298"/>
      <c r="L681" s="299"/>
      <c r="M681" s="297"/>
      <c r="N681"/>
      <c r="O681" s="298"/>
      <c r="P681" s="297"/>
    </row>
    <row r="682" spans="1:16" x14ac:dyDescent="0.2">
      <c r="A682" s="194" t="s">
        <v>137</v>
      </c>
      <c r="B682" s="194" t="s">
        <v>1358</v>
      </c>
      <c r="C682" s="194" t="s">
        <v>1585</v>
      </c>
      <c r="D682" s="213">
        <v>983985</v>
      </c>
      <c r="E682" s="195">
        <v>270.46542719999997</v>
      </c>
      <c r="F682" s="195">
        <v>1.32</v>
      </c>
      <c r="G682" s="8">
        <v>307.7980038</v>
      </c>
      <c r="H682" s="307">
        <v>0.13803086400537939</v>
      </c>
      <c r="I682" s="297"/>
      <c r="J682" s="298"/>
      <c r="K682" s="298"/>
      <c r="L682" s="299"/>
      <c r="M682" s="297"/>
      <c r="N682"/>
      <c r="O682" s="298"/>
      <c r="P682" s="297"/>
    </row>
    <row r="683" spans="1:16" x14ac:dyDescent="0.2">
      <c r="A683" s="194" t="s">
        <v>852</v>
      </c>
      <c r="B683" s="194" t="s">
        <v>12</v>
      </c>
      <c r="C683" s="194" t="s">
        <v>1479</v>
      </c>
      <c r="D683" s="213">
        <v>578751</v>
      </c>
      <c r="E683" s="195">
        <v>500.47910483999999</v>
      </c>
      <c r="F683" s="195">
        <v>0</v>
      </c>
      <c r="G683" s="8">
        <v>518.39357760000007</v>
      </c>
      <c r="H683" s="307">
        <v>3.5794646742998842E-2</v>
      </c>
      <c r="I683" s="297"/>
      <c r="J683" s="298"/>
      <c r="K683" s="298"/>
      <c r="L683" s="299"/>
      <c r="M683" s="297"/>
      <c r="N683"/>
      <c r="O683" s="298"/>
      <c r="P683" s="297"/>
    </row>
    <row r="684" spans="1:16" x14ac:dyDescent="0.2">
      <c r="A684" s="194" t="s">
        <v>852</v>
      </c>
      <c r="B684" s="194" t="s">
        <v>1314</v>
      </c>
      <c r="C684" s="194" t="s">
        <v>825</v>
      </c>
      <c r="D684" s="213">
        <v>684224</v>
      </c>
      <c r="E684" s="195">
        <v>411.23046696</v>
      </c>
      <c r="F684" s="195">
        <v>0</v>
      </c>
      <c r="G684" s="8">
        <v>440.0894601</v>
      </c>
      <c r="H684" s="307">
        <v>7.0177176689603313E-2</v>
      </c>
      <c r="I684" s="297"/>
      <c r="J684" s="298"/>
      <c r="K684" s="298"/>
      <c r="L684" s="299"/>
      <c r="M684" s="297"/>
      <c r="N684"/>
      <c r="O684" s="298"/>
      <c r="P684" s="297"/>
    </row>
    <row r="685" spans="1:16" x14ac:dyDescent="0.2">
      <c r="A685" s="194" t="s">
        <v>852</v>
      </c>
      <c r="B685" s="194" t="s">
        <v>1314</v>
      </c>
      <c r="C685" s="194" t="s">
        <v>826</v>
      </c>
      <c r="D685" s="213">
        <v>696725</v>
      </c>
      <c r="E685" s="195">
        <v>411.24342055999995</v>
      </c>
      <c r="F685" s="195">
        <v>0</v>
      </c>
      <c r="G685" s="8">
        <v>440.0945127</v>
      </c>
      <c r="H685" s="307">
        <v>7.0155753739993776E-2</v>
      </c>
      <c r="I685" s="297"/>
      <c r="J685" s="298"/>
      <c r="K685" s="298"/>
      <c r="L685" s="299"/>
      <c r="M685" s="297"/>
      <c r="N685"/>
      <c r="O685" s="298"/>
      <c r="P685" s="297"/>
    </row>
    <row r="686" spans="1:16" x14ac:dyDescent="0.2">
      <c r="A686" s="194" t="s">
        <v>1524</v>
      </c>
      <c r="B686" s="194" t="s">
        <v>1314</v>
      </c>
      <c r="C686" s="194" t="s">
        <v>1485</v>
      </c>
      <c r="D686" s="213">
        <v>611213</v>
      </c>
      <c r="E686" s="195">
        <v>369.82581635999998</v>
      </c>
      <c r="F686" s="195">
        <v>0</v>
      </c>
      <c r="G686" s="8">
        <v>384.29601209999998</v>
      </c>
      <c r="H686" s="307">
        <v>3.912705684644327E-2</v>
      </c>
      <c r="I686" s="297"/>
      <c r="J686" s="298"/>
      <c r="K686" s="298"/>
      <c r="L686" s="299"/>
      <c r="M686" s="297"/>
      <c r="N686"/>
      <c r="O686" s="298"/>
      <c r="P686" s="297"/>
    </row>
    <row r="687" spans="1:16" x14ac:dyDescent="0.2">
      <c r="A687" s="194" t="s">
        <v>1524</v>
      </c>
      <c r="B687" s="194" t="s">
        <v>1614</v>
      </c>
      <c r="C687" s="194" t="s">
        <v>1631</v>
      </c>
      <c r="D687" s="213">
        <v>968049</v>
      </c>
      <c r="E687" s="195">
        <v>354.18564707999997</v>
      </c>
      <c r="F687" s="195">
        <v>0</v>
      </c>
      <c r="G687" s="8">
        <v>381.59226899999999</v>
      </c>
      <c r="H687" s="307">
        <v>7.7379256178073424E-2</v>
      </c>
      <c r="I687" s="297"/>
      <c r="J687" s="298"/>
      <c r="K687" s="298"/>
      <c r="L687" s="299"/>
      <c r="M687" s="297"/>
      <c r="N687"/>
      <c r="O687" s="298"/>
      <c r="P687" s="297"/>
    </row>
    <row r="688" spans="1:16" x14ac:dyDescent="0.2">
      <c r="A688" s="194" t="s">
        <v>1538</v>
      </c>
      <c r="B688" s="194" t="s">
        <v>1325</v>
      </c>
      <c r="C688" s="194" t="s">
        <v>1533</v>
      </c>
      <c r="D688" s="213">
        <v>715456</v>
      </c>
      <c r="E688" s="195">
        <v>392.81909760000002</v>
      </c>
      <c r="F688" s="195">
        <v>0</v>
      </c>
      <c r="G688" s="8">
        <v>407.69189999999998</v>
      </c>
      <c r="H688" s="307">
        <v>3.7861709094257526E-2</v>
      </c>
      <c r="I688" s="297"/>
      <c r="J688" s="298"/>
      <c r="K688" s="298"/>
      <c r="L688" s="299"/>
      <c r="M688" s="297"/>
      <c r="N688"/>
      <c r="O688" s="298"/>
      <c r="P688" s="297"/>
    </row>
    <row r="689" spans="1:16" x14ac:dyDescent="0.2">
      <c r="A689" s="194" t="s">
        <v>1538</v>
      </c>
      <c r="B689" s="194" t="s">
        <v>1346</v>
      </c>
      <c r="C689" s="194" t="s">
        <v>1592</v>
      </c>
      <c r="D689" s="213">
        <v>938776</v>
      </c>
      <c r="E689" s="195">
        <v>361.54785967999999</v>
      </c>
      <c r="F689" s="195">
        <v>0</v>
      </c>
      <c r="G689" s="8">
        <v>361.54785967999999</v>
      </c>
      <c r="H689" s="307">
        <v>0</v>
      </c>
      <c r="I689" s="297"/>
      <c r="J689" s="298"/>
      <c r="K689" s="298"/>
      <c r="L689" s="299"/>
      <c r="M689" s="297"/>
      <c r="N689"/>
      <c r="O689" s="298"/>
      <c r="P689" s="297"/>
    </row>
    <row r="690" spans="1:16" x14ac:dyDescent="0.2">
      <c r="A690" s="194" t="s">
        <v>1538</v>
      </c>
      <c r="B690" s="194" t="s">
        <v>22</v>
      </c>
      <c r="C690" s="194" t="s">
        <v>1606</v>
      </c>
      <c r="D690" s="213">
        <v>949273</v>
      </c>
      <c r="E690" s="195">
        <v>394.67796127999998</v>
      </c>
      <c r="F690" s="195">
        <v>0</v>
      </c>
      <c r="G690" s="8">
        <v>409.48261200000002</v>
      </c>
      <c r="H690" s="307">
        <v>3.7510710433352627E-2</v>
      </c>
      <c r="I690" s="297"/>
      <c r="J690" s="298"/>
      <c r="K690" s="298"/>
      <c r="L690" s="299"/>
      <c r="M690" s="297"/>
      <c r="N690"/>
      <c r="O690" s="298"/>
      <c r="P690" s="297"/>
    </row>
    <row r="691" spans="1:16" x14ac:dyDescent="0.2">
      <c r="A691" s="194" t="s">
        <v>1538</v>
      </c>
      <c r="B691" s="194" t="s">
        <v>1358</v>
      </c>
      <c r="C691" s="194" t="s">
        <v>1585</v>
      </c>
      <c r="D691" s="213">
        <v>983988</v>
      </c>
      <c r="E691" s="195">
        <v>331.19047799999998</v>
      </c>
      <c r="F691" s="195">
        <v>0</v>
      </c>
      <c r="G691" s="8">
        <v>361.79438400000004</v>
      </c>
      <c r="H691" s="307">
        <v>9.2405754491528755E-2</v>
      </c>
      <c r="I691" s="297"/>
      <c r="J691" s="298"/>
      <c r="K691" s="298"/>
      <c r="L691" s="299"/>
      <c r="M691" s="297"/>
      <c r="N691"/>
      <c r="O691" s="298"/>
      <c r="P691" s="297"/>
    </row>
    <row r="692" spans="1:16" x14ac:dyDescent="0.2">
      <c r="A692" s="194" t="s">
        <v>1521</v>
      </c>
      <c r="B692" s="194" t="s">
        <v>12</v>
      </c>
      <c r="C692" s="194" t="s">
        <v>1479</v>
      </c>
      <c r="D692" s="213">
        <v>605683</v>
      </c>
      <c r="E692" s="195">
        <v>377.18882200000002</v>
      </c>
      <c r="F692" s="195">
        <v>0</v>
      </c>
      <c r="G692" s="8">
        <v>395.0987058</v>
      </c>
      <c r="H692" s="307">
        <v>4.7482541250917526E-2</v>
      </c>
      <c r="I692" s="297"/>
      <c r="J692" s="298"/>
      <c r="K692" s="298"/>
      <c r="L692" s="299"/>
      <c r="M692" s="297"/>
      <c r="N692"/>
      <c r="O692" s="298"/>
      <c r="P692" s="297"/>
    </row>
    <row r="693" spans="1:16" x14ac:dyDescent="0.2">
      <c r="A693" s="194" t="s">
        <v>1635</v>
      </c>
      <c r="B693" s="194" t="s">
        <v>1614</v>
      </c>
      <c r="C693" s="194" t="s">
        <v>1631</v>
      </c>
      <c r="D693" s="213">
        <v>968064</v>
      </c>
      <c r="E693" s="195">
        <v>358.7904504</v>
      </c>
      <c r="F693" s="195">
        <v>1.32</v>
      </c>
      <c r="G693" s="8">
        <v>372.58995599999997</v>
      </c>
      <c r="H693" s="307">
        <v>3.8461184194327085E-2</v>
      </c>
      <c r="I693" s="297"/>
      <c r="J693" s="298"/>
      <c r="K693" s="298"/>
      <c r="L693" s="299"/>
      <c r="M693" s="297"/>
      <c r="N693"/>
      <c r="O693" s="298"/>
      <c r="P693" s="297"/>
    </row>
    <row r="694" spans="1:16" x14ac:dyDescent="0.2">
      <c r="A694" s="194" t="s">
        <v>192</v>
      </c>
      <c r="B694" s="194" t="s">
        <v>12</v>
      </c>
      <c r="C694" s="194" t="s">
        <v>1479</v>
      </c>
      <c r="D694" s="213">
        <v>495635</v>
      </c>
      <c r="E694" s="195">
        <v>464.59929711999996</v>
      </c>
      <c r="F694" s="195">
        <v>1.32</v>
      </c>
      <c r="G694" s="8">
        <v>481.493268</v>
      </c>
      <c r="H694" s="307">
        <v>3.6362454667331422E-2</v>
      </c>
      <c r="I694" s="297"/>
      <c r="J694" s="298"/>
      <c r="K694" s="298"/>
      <c r="L694" s="299"/>
      <c r="M694" s="297"/>
      <c r="N694"/>
      <c r="O694" s="298"/>
      <c r="P694" s="297"/>
    </row>
    <row r="695" spans="1:16" x14ac:dyDescent="0.2">
      <c r="A695" s="194" t="s">
        <v>192</v>
      </c>
      <c r="B695" s="194" t="s">
        <v>1314</v>
      </c>
      <c r="C695" s="194" t="s">
        <v>825</v>
      </c>
      <c r="D695" s="213">
        <v>658706</v>
      </c>
      <c r="E695" s="195">
        <v>438.83544139999998</v>
      </c>
      <c r="F695" s="195">
        <v>1.32</v>
      </c>
      <c r="G695" s="8">
        <v>455.39981190000003</v>
      </c>
      <c r="H695" s="307">
        <v>3.7746200368765505E-2</v>
      </c>
      <c r="I695" s="297"/>
      <c r="J695" s="298"/>
      <c r="K695" s="298"/>
      <c r="L695" s="299"/>
      <c r="M695" s="297"/>
      <c r="N695"/>
      <c r="O695" s="298"/>
      <c r="P695" s="297"/>
    </row>
    <row r="696" spans="1:16" x14ac:dyDescent="0.2">
      <c r="A696" s="194" t="s">
        <v>192</v>
      </c>
      <c r="B696" s="194" t="s">
        <v>1314</v>
      </c>
      <c r="C696" s="194" t="s">
        <v>826</v>
      </c>
      <c r="D696" s="213">
        <v>696721</v>
      </c>
      <c r="E696" s="195">
        <v>438.81978851999997</v>
      </c>
      <c r="F696" s="195">
        <v>1.32</v>
      </c>
      <c r="G696" s="8">
        <v>455.37522749999999</v>
      </c>
      <c r="H696" s="307">
        <v>3.7727193287787376E-2</v>
      </c>
      <c r="I696" s="297"/>
      <c r="J696" s="298"/>
      <c r="K696" s="298"/>
      <c r="L696" s="299"/>
      <c r="M696" s="297"/>
      <c r="N696"/>
      <c r="O696" s="298"/>
      <c r="P696" s="297"/>
    </row>
    <row r="697" spans="1:16" x14ac:dyDescent="0.2">
      <c r="A697" s="194" t="s">
        <v>191</v>
      </c>
      <c r="B697" s="194" t="s">
        <v>1314</v>
      </c>
      <c r="C697" s="194" t="s">
        <v>1481</v>
      </c>
      <c r="D697" s="213">
        <v>523547</v>
      </c>
      <c r="E697" s="195">
        <v>316.47420767999995</v>
      </c>
      <c r="F697" s="195">
        <v>1.32</v>
      </c>
      <c r="G697" s="8">
        <v>329.38939169999998</v>
      </c>
      <c r="H697" s="307">
        <v>4.0809594294202639E-2</v>
      </c>
      <c r="I697" s="297"/>
      <c r="J697" s="298"/>
      <c r="K697" s="298"/>
      <c r="L697" s="299"/>
      <c r="M697" s="297"/>
      <c r="N697"/>
      <c r="O697" s="298"/>
      <c r="P697" s="297"/>
    </row>
    <row r="698" spans="1:16" x14ac:dyDescent="0.2">
      <c r="A698" s="194" t="s">
        <v>191</v>
      </c>
      <c r="B698" s="194" t="s">
        <v>1325</v>
      </c>
      <c r="C698" s="194" t="s">
        <v>1533</v>
      </c>
      <c r="D698" s="213">
        <v>715451</v>
      </c>
      <c r="E698" s="195">
        <v>351.43936151999998</v>
      </c>
      <c r="F698" s="195">
        <v>1.32</v>
      </c>
      <c r="G698" s="8">
        <v>365.38858620000002</v>
      </c>
      <c r="H698" s="307">
        <v>3.9691697081592293E-2</v>
      </c>
      <c r="I698" s="297"/>
      <c r="J698" s="298"/>
      <c r="K698" s="298"/>
      <c r="L698" s="299"/>
      <c r="M698" s="297"/>
      <c r="N698"/>
      <c r="O698" s="298"/>
      <c r="P698" s="297"/>
    </row>
    <row r="699" spans="1:16" x14ac:dyDescent="0.2">
      <c r="A699" s="194" t="s">
        <v>191</v>
      </c>
      <c r="B699" s="194" t="s">
        <v>1358</v>
      </c>
      <c r="C699" s="194" t="s">
        <v>1585</v>
      </c>
      <c r="D699" s="213">
        <v>983980</v>
      </c>
      <c r="E699" s="195">
        <v>302.67682599999995</v>
      </c>
      <c r="F699" s="195">
        <v>1.32</v>
      </c>
      <c r="G699" s="8">
        <v>314.99667900000003</v>
      </c>
      <c r="H699" s="307">
        <v>4.0702993892238325E-2</v>
      </c>
      <c r="I699" s="297"/>
      <c r="J699" s="298"/>
      <c r="K699" s="298"/>
      <c r="L699" s="299"/>
      <c r="M699" s="297"/>
      <c r="N699"/>
      <c r="O699" s="298"/>
      <c r="P699" s="297"/>
    </row>
    <row r="700" spans="1:16" x14ac:dyDescent="0.2">
      <c r="A700" s="194" t="s">
        <v>126</v>
      </c>
      <c r="B700" s="194" t="s">
        <v>1478</v>
      </c>
      <c r="C700" s="194" t="s">
        <v>828</v>
      </c>
      <c r="D700" s="213">
        <v>494487</v>
      </c>
      <c r="E700" s="195">
        <v>298.99552143999995</v>
      </c>
      <c r="F700" s="195">
        <v>0</v>
      </c>
      <c r="G700" s="8">
        <v>302.38387740000002</v>
      </c>
      <c r="H700" s="307">
        <v>1.1332463923477254E-2</v>
      </c>
      <c r="I700" s="297"/>
      <c r="J700" s="298"/>
      <c r="K700" s="298"/>
      <c r="L700" s="299"/>
      <c r="M700" s="297"/>
      <c r="N700"/>
      <c r="O700" s="298"/>
      <c r="P700" s="297"/>
    </row>
    <row r="701" spans="1:16" x14ac:dyDescent="0.2">
      <c r="A701" s="5" t="s">
        <v>127</v>
      </c>
      <c r="B701" s="6" t="s">
        <v>12</v>
      </c>
      <c r="C701" s="5" t="s">
        <v>25</v>
      </c>
      <c r="D701" s="7">
        <v>413362</v>
      </c>
      <c r="E701" s="214">
        <v>417.59687159999993</v>
      </c>
      <c r="F701" s="8">
        <v>0</v>
      </c>
      <c r="G701" s="8">
        <v>442.78507980000001</v>
      </c>
      <c r="H701" s="307">
        <v>6.0317042375084881E-2</v>
      </c>
      <c r="I701" s="297"/>
      <c r="J701" s="298"/>
      <c r="K701" s="298"/>
      <c r="L701" s="299"/>
      <c r="M701" s="297"/>
      <c r="N701"/>
      <c r="O701" s="298"/>
      <c r="P701" s="297"/>
    </row>
    <row r="702" spans="1:16" x14ac:dyDescent="0.2">
      <c r="A702" s="5" t="s">
        <v>124</v>
      </c>
      <c r="B702" s="6" t="s">
        <v>20</v>
      </c>
      <c r="C702" s="5" t="s">
        <v>73</v>
      </c>
      <c r="D702" s="7">
        <v>493700</v>
      </c>
      <c r="E702" s="214">
        <v>292.48900739999999</v>
      </c>
      <c r="F702" s="8">
        <v>0</v>
      </c>
      <c r="G702" s="8">
        <v>302.38621380000001</v>
      </c>
      <c r="H702" s="307">
        <v>3.3837874756314744E-2</v>
      </c>
      <c r="I702" s="297"/>
      <c r="J702" s="298"/>
      <c r="K702" s="298"/>
      <c r="L702" s="299"/>
      <c r="M702" s="297"/>
      <c r="N702"/>
      <c r="O702" s="298"/>
      <c r="P702" s="297"/>
    </row>
    <row r="703" spans="1:16" x14ac:dyDescent="0.2">
      <c r="A703" s="194" t="s">
        <v>124</v>
      </c>
      <c r="B703" s="194" t="s">
        <v>12</v>
      </c>
      <c r="C703" s="194" t="s">
        <v>1479</v>
      </c>
      <c r="D703" s="213">
        <v>495634</v>
      </c>
      <c r="E703" s="195">
        <v>398.34554495999998</v>
      </c>
      <c r="F703" s="195">
        <v>0</v>
      </c>
      <c r="G703" s="8">
        <v>413.09931330000001</v>
      </c>
      <c r="H703" s="307">
        <v>3.7037613515877345E-2</v>
      </c>
      <c r="I703" s="297"/>
      <c r="J703" s="298"/>
      <c r="K703" s="298"/>
      <c r="L703" s="299"/>
      <c r="M703" s="297"/>
      <c r="N703"/>
      <c r="O703" s="298"/>
      <c r="P703" s="297"/>
    </row>
    <row r="704" spans="1:16" x14ac:dyDescent="0.2">
      <c r="A704" s="5" t="s">
        <v>124</v>
      </c>
      <c r="B704" s="6" t="s">
        <v>12</v>
      </c>
      <c r="C704" s="5" t="s">
        <v>15</v>
      </c>
      <c r="D704" s="7">
        <v>605676</v>
      </c>
      <c r="E704" s="214">
        <v>412.18340399999994</v>
      </c>
      <c r="F704" s="8">
        <v>0</v>
      </c>
      <c r="G704" s="8">
        <v>437.38226910000003</v>
      </c>
      <c r="H704" s="307">
        <v>6.1135079325028076E-2</v>
      </c>
      <c r="I704" s="297"/>
      <c r="J704" s="298"/>
      <c r="K704" s="298"/>
      <c r="L704" s="299"/>
      <c r="M704" s="297"/>
      <c r="N704"/>
      <c r="O704" s="298"/>
      <c r="P704" s="297"/>
    </row>
    <row r="705" spans="1:16" x14ac:dyDescent="0.2">
      <c r="A705" s="194" t="s">
        <v>124</v>
      </c>
      <c r="B705" s="194" t="s">
        <v>12</v>
      </c>
      <c r="C705" s="194" t="s">
        <v>830</v>
      </c>
      <c r="D705" s="213">
        <v>605681</v>
      </c>
      <c r="E705" s="195">
        <v>421.35734303999993</v>
      </c>
      <c r="F705" s="195">
        <v>0</v>
      </c>
      <c r="G705" s="8">
        <v>437.38113240000001</v>
      </c>
      <c r="H705" s="307">
        <v>3.8028978549162068E-2</v>
      </c>
      <c r="I705" s="297"/>
      <c r="J705" s="298"/>
      <c r="K705" s="298"/>
      <c r="L705" s="299"/>
      <c r="M705" s="297"/>
      <c r="N705"/>
      <c r="O705" s="298"/>
      <c r="P705" s="297"/>
    </row>
    <row r="706" spans="1:16" x14ac:dyDescent="0.2">
      <c r="A706" s="194" t="s">
        <v>124</v>
      </c>
      <c r="B706" s="194" t="s">
        <v>1314</v>
      </c>
      <c r="C706" s="194" t="s">
        <v>835</v>
      </c>
      <c r="D706" s="213">
        <v>658688</v>
      </c>
      <c r="E706" s="195">
        <v>380.86792960000002</v>
      </c>
      <c r="F706" s="195">
        <v>0</v>
      </c>
      <c r="G706" s="8">
        <v>395.08537319999999</v>
      </c>
      <c r="H706" s="307">
        <v>3.7329064736250153E-2</v>
      </c>
      <c r="I706" s="297"/>
      <c r="J706" s="298"/>
      <c r="K706" s="298"/>
      <c r="L706" s="299"/>
      <c r="M706" s="297"/>
      <c r="N706"/>
      <c r="O706" s="298"/>
      <c r="P706" s="297"/>
    </row>
    <row r="707" spans="1:16" x14ac:dyDescent="0.2">
      <c r="A707" s="194" t="s">
        <v>124</v>
      </c>
      <c r="B707" s="194" t="s">
        <v>1314</v>
      </c>
      <c r="C707" s="194" t="s">
        <v>836</v>
      </c>
      <c r="D707" s="213">
        <v>696703</v>
      </c>
      <c r="E707" s="195">
        <v>380.87411199999997</v>
      </c>
      <c r="F707" s="195">
        <v>0</v>
      </c>
      <c r="G707" s="8">
        <v>380.87411199999997</v>
      </c>
      <c r="H707" s="307">
        <v>0</v>
      </c>
      <c r="I707" s="297"/>
      <c r="J707" s="298"/>
      <c r="K707" s="298"/>
      <c r="L707" s="299"/>
      <c r="M707" s="297"/>
      <c r="N707"/>
      <c r="O707" s="298"/>
      <c r="P707" s="297"/>
    </row>
    <row r="708" spans="1:16" x14ac:dyDescent="0.2">
      <c r="A708" s="5" t="s">
        <v>124</v>
      </c>
      <c r="B708" s="6" t="s">
        <v>22</v>
      </c>
      <c r="C708" s="5" t="s">
        <v>76</v>
      </c>
      <c r="D708" s="7">
        <v>774389</v>
      </c>
      <c r="E708" s="214">
        <v>310.4856729</v>
      </c>
      <c r="F708" s="8">
        <v>0</v>
      </c>
      <c r="G708" s="8">
        <v>330.29640000000001</v>
      </c>
      <c r="H708" s="307">
        <v>6.3805607888324595E-2</v>
      </c>
      <c r="I708" s="297"/>
      <c r="J708" s="298"/>
      <c r="K708" s="298"/>
      <c r="L708" s="299"/>
      <c r="M708" s="297"/>
      <c r="N708"/>
      <c r="O708" s="298"/>
      <c r="P708" s="297"/>
    </row>
    <row r="709" spans="1:16" x14ac:dyDescent="0.2">
      <c r="A709" s="194" t="s">
        <v>124</v>
      </c>
      <c r="B709" s="194" t="s">
        <v>1346</v>
      </c>
      <c r="C709" s="194" t="s">
        <v>1597</v>
      </c>
      <c r="D709" s="213">
        <v>958495</v>
      </c>
      <c r="E709" s="195">
        <v>287.02323299999995</v>
      </c>
      <c r="F709" s="195">
        <v>0</v>
      </c>
      <c r="G709" s="8">
        <v>301.48897679999999</v>
      </c>
      <c r="H709" s="307">
        <v>5.0399208624341725E-2</v>
      </c>
      <c r="I709" s="297"/>
      <c r="J709" s="298"/>
      <c r="K709" s="298"/>
      <c r="L709" s="299"/>
      <c r="M709" s="297"/>
      <c r="N709"/>
      <c r="O709" s="298"/>
      <c r="P709" s="297"/>
    </row>
    <row r="710" spans="1:16" x14ac:dyDescent="0.2">
      <c r="A710" s="194" t="s">
        <v>125</v>
      </c>
      <c r="B710" s="194" t="s">
        <v>1314</v>
      </c>
      <c r="C710" s="194" t="s">
        <v>1485</v>
      </c>
      <c r="D710" s="213">
        <v>523543</v>
      </c>
      <c r="E710" s="195">
        <v>330.26619999999997</v>
      </c>
      <c r="F710" s="195">
        <v>0</v>
      </c>
      <c r="G710" s="8">
        <v>343.78739999999999</v>
      </c>
      <c r="H710" s="307">
        <v>4.094030815142459E-2</v>
      </c>
      <c r="I710" s="297"/>
      <c r="J710" s="298"/>
      <c r="K710" s="298"/>
      <c r="L710" s="299"/>
      <c r="M710" s="297"/>
      <c r="N710"/>
      <c r="O710" s="298"/>
      <c r="P710" s="297"/>
    </row>
    <row r="711" spans="1:16" x14ac:dyDescent="0.2">
      <c r="A711" s="5" t="s">
        <v>125</v>
      </c>
      <c r="B711" s="6" t="s">
        <v>8</v>
      </c>
      <c r="C711" s="5" t="s">
        <v>32</v>
      </c>
      <c r="D711" s="7">
        <v>664674</v>
      </c>
      <c r="E711" s="214">
        <v>283.49260559999993</v>
      </c>
      <c r="F711" s="8">
        <v>0</v>
      </c>
      <c r="G711" s="8">
        <v>301.48953480000006</v>
      </c>
      <c r="H711" s="307">
        <v>6.3482887540965649E-2</v>
      </c>
      <c r="I711" s="297"/>
      <c r="J711" s="298"/>
      <c r="K711" s="298"/>
      <c r="L711" s="299"/>
      <c r="M711" s="297"/>
      <c r="N711"/>
      <c r="O711" s="298"/>
      <c r="P711" s="297"/>
    </row>
    <row r="712" spans="1:16" x14ac:dyDescent="0.2">
      <c r="A712" s="194" t="s">
        <v>125</v>
      </c>
      <c r="B712" s="194" t="s">
        <v>1325</v>
      </c>
      <c r="C712" s="194" t="s">
        <v>1533</v>
      </c>
      <c r="D712" s="213">
        <v>715445</v>
      </c>
      <c r="E712" s="195">
        <v>349.59367039999995</v>
      </c>
      <c r="F712" s="195">
        <v>0</v>
      </c>
      <c r="G712" s="8">
        <v>363.5885988</v>
      </c>
      <c r="H712" s="307">
        <v>4.0031984515014982E-2</v>
      </c>
      <c r="I712" s="297"/>
      <c r="J712" s="298"/>
      <c r="K712" s="298"/>
      <c r="L712" s="299"/>
      <c r="M712" s="297"/>
      <c r="N712"/>
      <c r="O712" s="298"/>
      <c r="P712" s="297"/>
    </row>
    <row r="713" spans="1:16" x14ac:dyDescent="0.2">
      <c r="A713" s="194" t="s">
        <v>125</v>
      </c>
      <c r="B713" s="194" t="s">
        <v>22</v>
      </c>
      <c r="C713" s="194" t="s">
        <v>1606</v>
      </c>
      <c r="D713" s="213">
        <v>949259</v>
      </c>
      <c r="E713" s="195">
        <v>314.63506328</v>
      </c>
      <c r="F713" s="195">
        <v>0</v>
      </c>
      <c r="G713" s="8">
        <v>327.59271089999999</v>
      </c>
      <c r="H713" s="307">
        <v>4.118310109788597E-2</v>
      </c>
      <c r="I713" s="297"/>
      <c r="J713" s="298"/>
      <c r="K713" s="298"/>
      <c r="L713" s="299"/>
      <c r="M713" s="297"/>
      <c r="N713"/>
      <c r="O713" s="298"/>
      <c r="P713" s="297"/>
    </row>
    <row r="714" spans="1:16" x14ac:dyDescent="0.2">
      <c r="A714" s="194" t="s">
        <v>125</v>
      </c>
      <c r="B714" s="194" t="s">
        <v>1614</v>
      </c>
      <c r="C714" s="194" t="s">
        <v>1631</v>
      </c>
      <c r="D714" s="213">
        <v>968060</v>
      </c>
      <c r="E714" s="195">
        <v>314.63325179999998</v>
      </c>
      <c r="F714" s="195">
        <v>0</v>
      </c>
      <c r="G714" s="8">
        <v>331.19493749999998</v>
      </c>
      <c r="H714" s="307">
        <v>5.2638065446838439E-2</v>
      </c>
      <c r="I714" s="297"/>
      <c r="J714" s="298"/>
      <c r="K714" s="298"/>
      <c r="L714" s="299"/>
      <c r="M714" s="297"/>
      <c r="N714"/>
      <c r="O714" s="298"/>
      <c r="P714" s="297"/>
    </row>
    <row r="715" spans="1:16" x14ac:dyDescent="0.2">
      <c r="A715" s="5" t="s">
        <v>143</v>
      </c>
      <c r="B715" s="6" t="s">
        <v>12</v>
      </c>
      <c r="C715" s="5" t="s">
        <v>25</v>
      </c>
      <c r="D715" s="7">
        <v>174209</v>
      </c>
      <c r="E715" s="214">
        <v>516.60284490000004</v>
      </c>
      <c r="F715" s="8">
        <v>3.4</v>
      </c>
      <c r="G715" s="8">
        <v>546.28197120000004</v>
      </c>
      <c r="H715" s="307">
        <v>5.7450566896791018E-2</v>
      </c>
      <c r="I715" s="297"/>
      <c r="J715" s="298"/>
      <c r="K715" s="298"/>
      <c r="L715" s="299"/>
      <c r="M715" s="297"/>
      <c r="N715"/>
      <c r="O715" s="298"/>
      <c r="P715" s="297"/>
    </row>
    <row r="716" spans="1:16" x14ac:dyDescent="0.2">
      <c r="A716" s="194" t="s">
        <v>80</v>
      </c>
      <c r="B716" s="194" t="s">
        <v>1478</v>
      </c>
      <c r="C716" s="194" t="s">
        <v>828</v>
      </c>
      <c r="D716" s="213">
        <v>494484</v>
      </c>
      <c r="E716" s="195">
        <v>264.03577627999994</v>
      </c>
      <c r="F716" s="195">
        <v>2.36</v>
      </c>
      <c r="G716" s="8">
        <v>267.29422199999999</v>
      </c>
      <c r="H716" s="307">
        <v>1.2340925028828654E-2</v>
      </c>
      <c r="I716" s="297"/>
      <c r="J716" s="298"/>
      <c r="K716" s="298"/>
      <c r="L716" s="299"/>
      <c r="M716" s="297"/>
      <c r="N716"/>
      <c r="O716" s="298"/>
      <c r="P716" s="297"/>
    </row>
    <row r="717" spans="1:16" x14ac:dyDescent="0.2">
      <c r="A717" s="5" t="s">
        <v>81</v>
      </c>
      <c r="B717" s="6" t="s">
        <v>12</v>
      </c>
      <c r="C717" s="5" t="s">
        <v>25</v>
      </c>
      <c r="D717" s="7">
        <v>134649</v>
      </c>
      <c r="E717" s="214">
        <v>381.59046000000001</v>
      </c>
      <c r="F717" s="8">
        <v>2.27</v>
      </c>
      <c r="G717" s="8">
        <v>404.99186490000005</v>
      </c>
      <c r="H717" s="307">
        <v>6.1325969469991581E-2</v>
      </c>
      <c r="I717" s="297"/>
      <c r="J717" s="298"/>
      <c r="K717" s="298"/>
      <c r="L717" s="299"/>
      <c r="M717" s="297"/>
      <c r="N717"/>
      <c r="O717" s="298"/>
      <c r="P717" s="297"/>
    </row>
    <row r="718" spans="1:16" x14ac:dyDescent="0.2">
      <c r="A718" s="5" t="s">
        <v>79</v>
      </c>
      <c r="B718" s="6" t="s">
        <v>12</v>
      </c>
      <c r="C718" s="5" t="s">
        <v>15</v>
      </c>
      <c r="D718" s="7">
        <v>134603</v>
      </c>
      <c r="E718" s="214">
        <v>379.79649719999992</v>
      </c>
      <c r="F718" s="8">
        <v>2.27</v>
      </c>
      <c r="G718" s="8">
        <v>403.1938548</v>
      </c>
      <c r="H718" s="307">
        <v>6.1604985228916123E-2</v>
      </c>
      <c r="I718" s="297"/>
      <c r="J718" s="298"/>
      <c r="K718" s="298"/>
      <c r="L718" s="299"/>
      <c r="M718" s="297"/>
      <c r="N718"/>
      <c r="O718" s="298"/>
      <c r="P718" s="297"/>
    </row>
    <row r="719" spans="1:16" x14ac:dyDescent="0.2">
      <c r="A719" s="194" t="s">
        <v>79</v>
      </c>
      <c r="B719" s="194" t="s">
        <v>12</v>
      </c>
      <c r="C719" s="194" t="s">
        <v>830</v>
      </c>
      <c r="D719" s="213">
        <v>135460</v>
      </c>
      <c r="E719" s="195">
        <v>388.22519535999993</v>
      </c>
      <c r="F719" s="195">
        <v>2.27</v>
      </c>
      <c r="G719" s="8">
        <v>403.18544700000001</v>
      </c>
      <c r="H719" s="307">
        <v>3.8534983867101899E-2</v>
      </c>
      <c r="I719" s="297"/>
      <c r="J719" s="298"/>
      <c r="K719" s="298"/>
      <c r="L719" s="299"/>
      <c r="M719" s="297"/>
      <c r="N719"/>
      <c r="O719" s="298"/>
      <c r="P719" s="297"/>
    </row>
    <row r="720" spans="1:16" x14ac:dyDescent="0.2">
      <c r="A720" s="5" t="s">
        <v>79</v>
      </c>
      <c r="B720" s="6" t="s">
        <v>20</v>
      </c>
      <c r="C720" s="5" t="s">
        <v>73</v>
      </c>
      <c r="D720" s="7">
        <v>493698</v>
      </c>
      <c r="E720" s="214">
        <v>258.29982180000002</v>
      </c>
      <c r="F720" s="8">
        <v>2.36</v>
      </c>
      <c r="G720" s="8">
        <v>267.28623900000002</v>
      </c>
      <c r="H720" s="307">
        <v>3.4790644210967107E-2</v>
      </c>
      <c r="I720" s="297"/>
      <c r="J720" s="298"/>
      <c r="K720" s="298"/>
      <c r="L720" s="299"/>
      <c r="M720" s="297"/>
      <c r="N720"/>
      <c r="O720" s="298"/>
      <c r="P720" s="297"/>
    </row>
    <row r="721" spans="1:16" x14ac:dyDescent="0.2">
      <c r="A721" s="194" t="s">
        <v>79</v>
      </c>
      <c r="B721" s="194" t="s">
        <v>1314</v>
      </c>
      <c r="C721" s="194" t="s">
        <v>835</v>
      </c>
      <c r="D721" s="213">
        <v>658700</v>
      </c>
      <c r="E721" s="195">
        <v>349.61374756000004</v>
      </c>
      <c r="F721" s="195">
        <v>2.36</v>
      </c>
      <c r="G721" s="8">
        <v>363.58738920000002</v>
      </c>
      <c r="H721" s="307">
        <v>3.9968799103364358E-2</v>
      </c>
      <c r="I721" s="297"/>
      <c r="J721" s="298"/>
      <c r="K721" s="298"/>
      <c r="L721" s="299"/>
      <c r="M721" s="297"/>
      <c r="N721"/>
      <c r="O721" s="298"/>
      <c r="P721" s="297"/>
    </row>
    <row r="722" spans="1:16" x14ac:dyDescent="0.2">
      <c r="A722" s="194" t="s">
        <v>79</v>
      </c>
      <c r="B722" s="194" t="s">
        <v>1314</v>
      </c>
      <c r="C722" s="194" t="s">
        <v>836</v>
      </c>
      <c r="D722" s="213">
        <v>696715</v>
      </c>
      <c r="E722" s="195">
        <v>349.59630895999999</v>
      </c>
      <c r="F722" s="195">
        <v>2.36</v>
      </c>
      <c r="G722" s="8">
        <v>363.58110449999998</v>
      </c>
      <c r="H722" s="307">
        <v>4.0002697916356154E-2</v>
      </c>
      <c r="I722" s="297"/>
      <c r="J722" s="298"/>
      <c r="K722" s="298"/>
      <c r="L722" s="299"/>
      <c r="M722" s="297"/>
      <c r="N722"/>
      <c r="O722" s="298"/>
      <c r="P722" s="297"/>
    </row>
    <row r="723" spans="1:16" x14ac:dyDescent="0.2">
      <c r="A723" s="5" t="s">
        <v>79</v>
      </c>
      <c r="B723" s="6" t="s">
        <v>22</v>
      </c>
      <c r="C723" s="5" t="s">
        <v>76</v>
      </c>
      <c r="D723" s="7">
        <v>778101</v>
      </c>
      <c r="E723" s="214">
        <v>308.68498799999998</v>
      </c>
      <c r="F723" s="8">
        <v>2.36</v>
      </c>
      <c r="G723" s="8">
        <v>328.4941824</v>
      </c>
      <c r="H723" s="307">
        <v>6.417284665621649E-2</v>
      </c>
      <c r="I723" s="297"/>
      <c r="J723" s="298"/>
      <c r="K723" s="298"/>
      <c r="L723" s="299"/>
      <c r="M723" s="297"/>
      <c r="N723"/>
      <c r="O723" s="298"/>
      <c r="P723" s="297"/>
    </row>
    <row r="724" spans="1:16" x14ac:dyDescent="0.2">
      <c r="A724" s="194" t="s">
        <v>79</v>
      </c>
      <c r="B724" s="194" t="s">
        <v>1346</v>
      </c>
      <c r="C724" s="194" t="s">
        <v>1597</v>
      </c>
      <c r="D724" s="213">
        <v>958480</v>
      </c>
      <c r="E724" s="195">
        <v>291.63257467999995</v>
      </c>
      <c r="F724" s="195">
        <v>2.36</v>
      </c>
      <c r="G724" s="8">
        <v>304.18458120000003</v>
      </c>
      <c r="H724" s="307">
        <v>4.3040481790393388E-2</v>
      </c>
      <c r="I724" s="297"/>
      <c r="J724" s="298"/>
      <c r="K724" s="298"/>
      <c r="L724" s="299"/>
      <c r="M724" s="297"/>
      <c r="N724"/>
      <c r="O724" s="298"/>
      <c r="P724" s="297"/>
    </row>
    <row r="725" spans="1:16" x14ac:dyDescent="0.2">
      <c r="A725" s="194" t="s">
        <v>1489</v>
      </c>
      <c r="B725" s="194" t="s">
        <v>1314</v>
      </c>
      <c r="C725" s="194" t="s">
        <v>1481</v>
      </c>
      <c r="D725" s="213">
        <v>523530</v>
      </c>
      <c r="E725" s="195">
        <v>286.10930591999994</v>
      </c>
      <c r="F725" s="195">
        <v>2.36</v>
      </c>
      <c r="G725" s="8">
        <v>297.89456670000004</v>
      </c>
      <c r="H725" s="307">
        <v>4.1191462619868155E-2</v>
      </c>
      <c r="I725" s="297"/>
      <c r="J725" s="298"/>
      <c r="K725" s="298"/>
      <c r="L725" s="299"/>
      <c r="M725" s="297"/>
      <c r="N725"/>
      <c r="O725" s="298"/>
      <c r="P725" s="297"/>
    </row>
    <row r="726" spans="1:16" x14ac:dyDescent="0.2">
      <c r="A726" s="194" t="s">
        <v>1489</v>
      </c>
      <c r="B726" s="194" t="s">
        <v>1325</v>
      </c>
      <c r="C726" s="194" t="s">
        <v>1533</v>
      </c>
      <c r="D726" s="213">
        <v>715438</v>
      </c>
      <c r="E726" s="195">
        <v>308.185878</v>
      </c>
      <c r="F726" s="195">
        <v>2.36</v>
      </c>
      <c r="G726" s="8">
        <v>320.40258390000002</v>
      </c>
      <c r="H726" s="307">
        <v>3.9640706379154796E-2</v>
      </c>
      <c r="I726" s="297"/>
      <c r="J726" s="298"/>
      <c r="K726" s="298"/>
      <c r="L726" s="299"/>
      <c r="M726" s="297"/>
      <c r="N726"/>
      <c r="O726" s="298"/>
      <c r="P726" s="297"/>
    </row>
    <row r="727" spans="1:16" x14ac:dyDescent="0.2">
      <c r="A727" s="194" t="s">
        <v>1489</v>
      </c>
      <c r="B727" s="194" t="s">
        <v>22</v>
      </c>
      <c r="C727" s="194" t="s">
        <v>1606</v>
      </c>
      <c r="D727" s="213">
        <v>949256</v>
      </c>
      <c r="E727" s="195">
        <v>312.79604215999996</v>
      </c>
      <c r="F727" s="195">
        <v>2.36</v>
      </c>
      <c r="G727" s="8">
        <v>325.79508780000003</v>
      </c>
      <c r="H727" s="307">
        <v>4.1557577104351165E-2</v>
      </c>
      <c r="I727" s="297"/>
      <c r="J727" s="298"/>
      <c r="K727" s="298"/>
      <c r="L727" s="299"/>
      <c r="M727" s="297"/>
      <c r="N727"/>
      <c r="O727" s="298"/>
      <c r="P727" s="297"/>
    </row>
    <row r="728" spans="1:16" x14ac:dyDescent="0.2">
      <c r="A728" s="194" t="s">
        <v>1489</v>
      </c>
      <c r="B728" s="194" t="s">
        <v>1614</v>
      </c>
      <c r="C728" s="194" t="s">
        <v>1631</v>
      </c>
      <c r="D728" s="213">
        <v>968047</v>
      </c>
      <c r="E728" s="195">
        <v>276.90929579999994</v>
      </c>
      <c r="F728" s="195">
        <v>2.36</v>
      </c>
      <c r="G728" s="8">
        <v>288.88461540000003</v>
      </c>
      <c r="H728" s="307">
        <v>4.3246361829071156E-2</v>
      </c>
      <c r="I728" s="297"/>
      <c r="J728" s="298"/>
      <c r="K728" s="298"/>
      <c r="L728" s="299"/>
      <c r="M728" s="297"/>
      <c r="N728"/>
      <c r="O728" s="298"/>
      <c r="P728" s="297"/>
    </row>
    <row r="729" spans="1:16" x14ac:dyDescent="0.2">
      <c r="A729" s="5" t="s">
        <v>78</v>
      </c>
      <c r="B729" s="6" t="s">
        <v>8</v>
      </c>
      <c r="C729" s="5" t="s">
        <v>32</v>
      </c>
      <c r="D729" s="7">
        <v>664669</v>
      </c>
      <c r="E729" s="214">
        <v>249.29524169999993</v>
      </c>
      <c r="F729" s="8">
        <v>2.36</v>
      </c>
      <c r="G729" s="8">
        <v>266.3870814</v>
      </c>
      <c r="H729" s="307">
        <v>6.8560633502055601E-2</v>
      </c>
      <c r="I729" s="297"/>
      <c r="J729" s="298"/>
      <c r="K729" s="298"/>
      <c r="L729" s="299"/>
      <c r="M729" s="297"/>
      <c r="N729"/>
      <c r="O729" s="298"/>
      <c r="P729" s="297"/>
    </row>
    <row r="730" spans="1:16" x14ac:dyDescent="0.2">
      <c r="A730" s="5" t="s">
        <v>90</v>
      </c>
      <c r="B730" s="6" t="s">
        <v>12</v>
      </c>
      <c r="C730" s="5" t="s">
        <v>25</v>
      </c>
      <c r="D730" s="7">
        <v>134651</v>
      </c>
      <c r="E730" s="214">
        <v>447.29986050000002</v>
      </c>
      <c r="F730" s="8">
        <v>0</v>
      </c>
      <c r="G730" s="8">
        <v>474.30252000000002</v>
      </c>
      <c r="H730" s="307">
        <v>6.0368137539358768E-2</v>
      </c>
      <c r="I730" s="297"/>
      <c r="J730" s="298"/>
      <c r="K730" s="298"/>
      <c r="L730" s="299"/>
      <c r="M730" s="297"/>
      <c r="N730"/>
      <c r="O730" s="298"/>
      <c r="P730" s="297"/>
    </row>
    <row r="731" spans="1:16" x14ac:dyDescent="0.2">
      <c r="A731" s="194" t="s">
        <v>840</v>
      </c>
      <c r="B731" s="194" t="s">
        <v>1314</v>
      </c>
      <c r="C731" s="194" t="s">
        <v>835</v>
      </c>
      <c r="D731" s="213">
        <v>658698</v>
      </c>
      <c r="E731" s="195">
        <v>421.34866375999997</v>
      </c>
      <c r="F731" s="195">
        <v>0</v>
      </c>
      <c r="G731" s="8">
        <v>437.39172179999997</v>
      </c>
      <c r="H731" s="307">
        <v>3.8075492863407119E-2</v>
      </c>
      <c r="I731" s="297"/>
      <c r="J731" s="298"/>
      <c r="K731" s="298"/>
      <c r="L731" s="299"/>
      <c r="M731" s="297"/>
      <c r="N731"/>
      <c r="O731" s="298"/>
      <c r="P731" s="297"/>
    </row>
    <row r="732" spans="1:16" x14ac:dyDescent="0.2">
      <c r="A732" s="194" t="s">
        <v>840</v>
      </c>
      <c r="B732" s="194" t="s">
        <v>1314</v>
      </c>
      <c r="C732" s="194" t="s">
        <v>836</v>
      </c>
      <c r="D732" s="213">
        <v>696713</v>
      </c>
      <c r="E732" s="195">
        <v>421.35668891999995</v>
      </c>
      <c r="F732" s="195">
        <v>0</v>
      </c>
      <c r="G732" s="8">
        <v>437.38504740000002</v>
      </c>
      <c r="H732" s="307">
        <v>3.8039881415157163E-2</v>
      </c>
      <c r="I732" s="297"/>
      <c r="J732" s="298"/>
      <c r="K732" s="298"/>
      <c r="L732" s="299"/>
      <c r="M732" s="297"/>
      <c r="N732"/>
      <c r="O732" s="298"/>
      <c r="P732" s="297"/>
    </row>
    <row r="733" spans="1:16" x14ac:dyDescent="0.2">
      <c r="A733" s="194" t="s">
        <v>89</v>
      </c>
      <c r="B733" s="194" t="s">
        <v>1325</v>
      </c>
      <c r="C733" s="194" t="s">
        <v>1533</v>
      </c>
      <c r="D733" s="213">
        <v>715441</v>
      </c>
      <c r="E733" s="195">
        <v>348.66502975999992</v>
      </c>
      <c r="F733" s="195">
        <v>0</v>
      </c>
      <c r="G733" s="8">
        <v>362.68781490000003</v>
      </c>
      <c r="H733" s="307">
        <v>4.0218501837286501E-2</v>
      </c>
      <c r="I733" s="297"/>
      <c r="J733" s="298"/>
      <c r="K733" s="298"/>
      <c r="L733" s="299"/>
      <c r="M733" s="297"/>
      <c r="N733"/>
      <c r="O733" s="298"/>
      <c r="P733" s="297"/>
    </row>
    <row r="734" spans="1:16" x14ac:dyDescent="0.2">
      <c r="A734" s="5" t="s">
        <v>93</v>
      </c>
      <c r="B734" s="6" t="s">
        <v>12</v>
      </c>
      <c r="C734" s="5" t="s">
        <v>25</v>
      </c>
      <c r="D734" s="7">
        <v>134652</v>
      </c>
      <c r="E734" s="214">
        <v>486.89409780000005</v>
      </c>
      <c r="F734" s="8">
        <v>5.48</v>
      </c>
      <c r="G734" s="8">
        <v>515.69592479999994</v>
      </c>
      <c r="H734" s="307">
        <v>5.91541921131086E-2</v>
      </c>
      <c r="I734" s="297"/>
      <c r="J734" s="298"/>
      <c r="K734" s="298"/>
      <c r="L734" s="299"/>
      <c r="M734" s="297"/>
      <c r="N734"/>
      <c r="O734" s="298"/>
      <c r="P734" s="297"/>
    </row>
    <row r="735" spans="1:16" x14ac:dyDescent="0.2">
      <c r="A735" s="194" t="s">
        <v>91</v>
      </c>
      <c r="B735" s="194" t="s">
        <v>12</v>
      </c>
      <c r="C735" s="194" t="s">
        <v>1479</v>
      </c>
      <c r="D735" s="213">
        <v>578753</v>
      </c>
      <c r="E735" s="195">
        <v>484.83184604000002</v>
      </c>
      <c r="F735" s="195">
        <v>5.48</v>
      </c>
      <c r="G735" s="8">
        <v>502.19522999999998</v>
      </c>
      <c r="H735" s="307">
        <v>3.5813208438802584E-2</v>
      </c>
      <c r="I735" s="297"/>
      <c r="J735" s="298"/>
      <c r="K735" s="298"/>
      <c r="L735" s="299"/>
      <c r="M735" s="297"/>
      <c r="N735"/>
      <c r="O735" s="298"/>
      <c r="P735" s="297"/>
    </row>
    <row r="736" spans="1:16" x14ac:dyDescent="0.2">
      <c r="A736" s="5" t="s">
        <v>91</v>
      </c>
      <c r="B736" s="6" t="s">
        <v>22</v>
      </c>
      <c r="C736" s="5" t="s">
        <v>76</v>
      </c>
      <c r="D736" s="7">
        <v>774388</v>
      </c>
      <c r="E736" s="214">
        <v>341.08790309999989</v>
      </c>
      <c r="F736" s="8">
        <v>5.48</v>
      </c>
      <c r="G736" s="8">
        <v>370.7876349</v>
      </c>
      <c r="H736" s="307">
        <v>8.7073541835028856E-2</v>
      </c>
      <c r="I736" s="297"/>
      <c r="J736" s="298"/>
      <c r="K736" s="298"/>
      <c r="L736" s="299"/>
      <c r="M736" s="297"/>
      <c r="N736"/>
      <c r="O736" s="298"/>
      <c r="P736" s="297"/>
    </row>
    <row r="737" spans="1:16" x14ac:dyDescent="0.2">
      <c r="A737" s="194" t="s">
        <v>92</v>
      </c>
      <c r="B737" s="194" t="s">
        <v>1325</v>
      </c>
      <c r="C737" s="194" t="s">
        <v>1533</v>
      </c>
      <c r="D737" s="213">
        <v>715442</v>
      </c>
      <c r="E737" s="195">
        <v>386.38835003999992</v>
      </c>
      <c r="F737" s="195">
        <v>5.48</v>
      </c>
      <c r="G737" s="8">
        <v>401.39841240000004</v>
      </c>
      <c r="H737" s="307">
        <v>3.8847088320458523E-2</v>
      </c>
      <c r="I737" s="297"/>
      <c r="J737" s="298"/>
      <c r="K737" s="298"/>
      <c r="L737" s="299"/>
      <c r="M737" s="297"/>
      <c r="N737"/>
      <c r="O737" s="298"/>
      <c r="P737" s="297"/>
    </row>
    <row r="738" spans="1:16" x14ac:dyDescent="0.2">
      <c r="A738" s="194" t="s">
        <v>92</v>
      </c>
      <c r="B738" s="194" t="s">
        <v>22</v>
      </c>
      <c r="C738" s="194" t="s">
        <v>1606</v>
      </c>
      <c r="D738" s="213">
        <v>949257</v>
      </c>
      <c r="E738" s="195">
        <v>345.91626939999998</v>
      </c>
      <c r="F738" s="195">
        <v>5.48</v>
      </c>
      <c r="G738" s="8">
        <v>359.09926290000004</v>
      </c>
      <c r="H738" s="307">
        <v>3.8110359836113758E-2</v>
      </c>
      <c r="I738" s="297"/>
      <c r="J738" s="298"/>
      <c r="K738" s="298"/>
      <c r="L738" s="299"/>
      <c r="M738" s="297"/>
      <c r="N738"/>
      <c r="O738" s="298"/>
      <c r="P738" s="297"/>
    </row>
    <row r="739" spans="1:16" x14ac:dyDescent="0.2">
      <c r="A739" s="5" t="s">
        <v>238</v>
      </c>
      <c r="B739" s="6" t="s">
        <v>12</v>
      </c>
      <c r="C739" s="5" t="s">
        <v>25</v>
      </c>
      <c r="D739" s="7">
        <v>413364</v>
      </c>
      <c r="E739" s="214">
        <v>484.17978959999999</v>
      </c>
      <c r="F739" s="8">
        <v>0</v>
      </c>
      <c r="G739" s="8">
        <v>512.98728300000005</v>
      </c>
      <c r="H739" s="307">
        <v>5.9497513152705239E-2</v>
      </c>
      <c r="I739" s="297"/>
      <c r="J739" s="298"/>
      <c r="K739" s="298"/>
      <c r="L739" s="299"/>
      <c r="M739" s="297"/>
      <c r="N739"/>
      <c r="O739" s="298"/>
      <c r="P739" s="297"/>
    </row>
    <row r="740" spans="1:16" x14ac:dyDescent="0.2">
      <c r="A740" s="5" t="s">
        <v>237</v>
      </c>
      <c r="B740" s="6" t="s">
        <v>22</v>
      </c>
      <c r="C740" s="5" t="s">
        <v>76</v>
      </c>
      <c r="D740" s="7">
        <v>776671</v>
      </c>
      <c r="E740" s="214">
        <v>401.38108919999996</v>
      </c>
      <c r="F740" s="8">
        <v>0</v>
      </c>
      <c r="G740" s="8">
        <v>425.69087490000004</v>
      </c>
      <c r="H740" s="307">
        <v>6.0565348876929798E-2</v>
      </c>
      <c r="I740" s="297"/>
      <c r="J740" s="298"/>
      <c r="K740" s="298"/>
      <c r="L740" s="299"/>
      <c r="M740" s="297"/>
      <c r="N740"/>
      <c r="O740" s="298"/>
      <c r="P740" s="297"/>
    </row>
    <row r="741" spans="1:16" x14ac:dyDescent="0.2">
      <c r="A741" s="194" t="s">
        <v>237</v>
      </c>
      <c r="B741" s="194" t="s">
        <v>1346</v>
      </c>
      <c r="C741" s="194" t="s">
        <v>1597</v>
      </c>
      <c r="D741" s="213">
        <v>939250</v>
      </c>
      <c r="E741" s="195">
        <v>356.03722619999996</v>
      </c>
      <c r="F741" s="195">
        <v>0</v>
      </c>
      <c r="G741" s="8">
        <v>366.29421029999997</v>
      </c>
      <c r="H741" s="307">
        <v>2.8808740618146103E-2</v>
      </c>
      <c r="I741" s="297"/>
      <c r="J741" s="298"/>
      <c r="K741" s="298"/>
      <c r="L741" s="299"/>
      <c r="M741" s="297"/>
      <c r="N741"/>
      <c r="O741" s="298"/>
      <c r="P741" s="297"/>
    </row>
    <row r="742" spans="1:16" x14ac:dyDescent="0.2">
      <c r="A742" s="194" t="s">
        <v>1641</v>
      </c>
      <c r="B742" s="194" t="s">
        <v>1358</v>
      </c>
      <c r="C742" s="194" t="s">
        <v>1585</v>
      </c>
      <c r="D742" s="213">
        <v>983977</v>
      </c>
      <c r="E742" s="195">
        <v>356.03569439999995</v>
      </c>
      <c r="F742" s="195">
        <v>0</v>
      </c>
      <c r="G742" s="8">
        <v>397.78289100000001</v>
      </c>
      <c r="H742" s="307">
        <v>0.1172556495223139</v>
      </c>
      <c r="I742" s="297"/>
      <c r="J742" s="298"/>
      <c r="K742" s="298"/>
      <c r="L742" s="299"/>
      <c r="M742" s="297"/>
      <c r="N742"/>
      <c r="O742" s="298"/>
      <c r="P742" s="297"/>
    </row>
    <row r="743" spans="1:16" x14ac:dyDescent="0.2">
      <c r="A743" s="194" t="s">
        <v>1539</v>
      </c>
      <c r="B743" s="194" t="s">
        <v>1325</v>
      </c>
      <c r="C743" s="194" t="s">
        <v>1533</v>
      </c>
      <c r="D743" s="213">
        <v>715457</v>
      </c>
      <c r="E743" s="195">
        <v>395.60283360000005</v>
      </c>
      <c r="F743" s="195">
        <v>0</v>
      </c>
      <c r="G743" s="8">
        <v>410.39621999999997</v>
      </c>
      <c r="H743" s="307">
        <v>3.7394541048605665E-2</v>
      </c>
      <c r="I743" s="297"/>
      <c r="J743" s="298"/>
      <c r="K743" s="298"/>
      <c r="L743" s="299"/>
      <c r="M743" s="297"/>
      <c r="N743"/>
      <c r="O743" s="298"/>
      <c r="P743" s="297"/>
    </row>
    <row r="744" spans="1:16" x14ac:dyDescent="0.2">
      <c r="A744" s="194" t="s">
        <v>1539</v>
      </c>
      <c r="B744" s="194" t="s">
        <v>22</v>
      </c>
      <c r="C744" s="194" t="s">
        <v>1606</v>
      </c>
      <c r="D744" s="213">
        <v>949274</v>
      </c>
      <c r="E744" s="195">
        <v>405.70273251999993</v>
      </c>
      <c r="F744" s="195">
        <v>0</v>
      </c>
      <c r="G744" s="8">
        <v>421.19496900000001</v>
      </c>
      <c r="H744" s="307">
        <v>3.8186177312070156E-2</v>
      </c>
      <c r="I744" s="297"/>
      <c r="J744" s="298"/>
      <c r="K744" s="298"/>
      <c r="L744" s="299"/>
      <c r="M744" s="297"/>
      <c r="N744"/>
      <c r="O744" s="298"/>
      <c r="P744" s="297"/>
    </row>
    <row r="745" spans="1:16" x14ac:dyDescent="0.2">
      <c r="A745" s="5" t="s">
        <v>218</v>
      </c>
      <c r="B745" s="6" t="s">
        <v>12</v>
      </c>
      <c r="C745" s="5" t="s">
        <v>25</v>
      </c>
      <c r="D745" s="7">
        <v>413360</v>
      </c>
      <c r="E745" s="214">
        <v>541.78515720000007</v>
      </c>
      <c r="F745" s="8">
        <v>2.36</v>
      </c>
      <c r="G745" s="8">
        <v>573.27960690000009</v>
      </c>
      <c r="H745" s="307">
        <v>5.8130883213498297E-2</v>
      </c>
      <c r="I745" s="297"/>
      <c r="J745" s="298"/>
      <c r="K745" s="298"/>
      <c r="L745" s="299"/>
      <c r="M745" s="297"/>
      <c r="N745"/>
      <c r="O745" s="298"/>
      <c r="P745" s="297"/>
    </row>
    <row r="746" spans="1:16" x14ac:dyDescent="0.2">
      <c r="A746" s="5" t="s">
        <v>217</v>
      </c>
      <c r="B746" s="6" t="s">
        <v>22</v>
      </c>
      <c r="C746" s="5" t="s">
        <v>76</v>
      </c>
      <c r="D746" s="7">
        <v>774393</v>
      </c>
      <c r="E746" s="214">
        <v>401.38870679999997</v>
      </c>
      <c r="F746" s="8">
        <v>2.36</v>
      </c>
      <c r="G746" s="8">
        <v>425.6818083</v>
      </c>
      <c r="H746" s="307">
        <v>6.0522633269063451E-2</v>
      </c>
      <c r="I746" s="297"/>
      <c r="J746" s="298"/>
      <c r="K746" s="298"/>
      <c r="L746" s="299"/>
      <c r="M746" s="297"/>
      <c r="N746"/>
      <c r="O746" s="298"/>
      <c r="P746" s="297"/>
    </row>
    <row r="747" spans="1:16" x14ac:dyDescent="0.2">
      <c r="A747" s="194" t="s">
        <v>217</v>
      </c>
      <c r="B747" s="194" t="s">
        <v>1346</v>
      </c>
      <c r="C747" s="194" t="s">
        <v>1597</v>
      </c>
      <c r="D747" s="213">
        <v>958482</v>
      </c>
      <c r="E747" s="195">
        <v>364.30999775999993</v>
      </c>
      <c r="F747" s="195">
        <v>2.36</v>
      </c>
      <c r="G747" s="8">
        <v>387.89563049999998</v>
      </c>
      <c r="H747" s="307">
        <v>6.4740558549089805E-2</v>
      </c>
      <c r="I747" s="297"/>
      <c r="J747" s="298"/>
      <c r="K747" s="298"/>
      <c r="L747" s="299"/>
      <c r="M747" s="297"/>
      <c r="N747"/>
      <c r="O747" s="298"/>
      <c r="P747" s="297"/>
    </row>
    <row r="748" spans="1:16" x14ac:dyDescent="0.2">
      <c r="A748" s="194" t="s">
        <v>1537</v>
      </c>
      <c r="B748" s="194" t="s">
        <v>1325</v>
      </c>
      <c r="C748" s="194" t="s">
        <v>1533</v>
      </c>
      <c r="D748" s="213">
        <v>715455</v>
      </c>
      <c r="E748" s="195">
        <v>444.33565679999998</v>
      </c>
      <c r="F748" s="195">
        <v>2.36</v>
      </c>
      <c r="G748" s="8">
        <v>460.79416350000002</v>
      </c>
      <c r="H748" s="307">
        <v>3.7040706610246645E-2</v>
      </c>
      <c r="I748" s="297"/>
      <c r="J748" s="298"/>
      <c r="K748" s="298"/>
      <c r="L748" s="299"/>
      <c r="M748" s="297"/>
      <c r="N748"/>
      <c r="O748" s="298"/>
      <c r="P748" s="297"/>
    </row>
    <row r="749" spans="1:16" x14ac:dyDescent="0.2">
      <c r="A749" s="194" t="s">
        <v>1537</v>
      </c>
      <c r="B749" s="194" t="s">
        <v>1346</v>
      </c>
      <c r="C749" s="194" t="s">
        <v>1592</v>
      </c>
      <c r="D749" s="213">
        <v>939253</v>
      </c>
      <c r="E749" s="195">
        <v>353.26274447999998</v>
      </c>
      <c r="F749" s="195">
        <v>0</v>
      </c>
      <c r="G749" s="8">
        <v>367.18130250000002</v>
      </c>
      <c r="H749" s="307">
        <v>3.9400016666031525E-2</v>
      </c>
      <c r="I749" s="297"/>
      <c r="J749" s="298"/>
      <c r="K749" s="298"/>
      <c r="L749" s="299"/>
      <c r="M749" s="297"/>
      <c r="N749"/>
      <c r="O749" s="298"/>
      <c r="P749" s="297"/>
    </row>
    <row r="750" spans="1:16" x14ac:dyDescent="0.2">
      <c r="A750" s="194" t="s">
        <v>1537</v>
      </c>
      <c r="B750" s="194" t="s">
        <v>22</v>
      </c>
      <c r="C750" s="194" t="s">
        <v>1606</v>
      </c>
      <c r="D750" s="213">
        <v>949271</v>
      </c>
      <c r="E750" s="195">
        <v>405.71279639999995</v>
      </c>
      <c r="F750" s="195">
        <v>2.36</v>
      </c>
      <c r="G750" s="8">
        <v>421.19455140000002</v>
      </c>
      <c r="H750" s="307">
        <v>3.8159395358918678E-2</v>
      </c>
      <c r="I750" s="297"/>
      <c r="J750" s="298"/>
      <c r="K750" s="298"/>
      <c r="L750" s="299"/>
      <c r="M750" s="297"/>
      <c r="N750"/>
      <c r="O750" s="298"/>
      <c r="P750" s="297"/>
    </row>
    <row r="751" spans="1:16" x14ac:dyDescent="0.2">
      <c r="A751" s="5" t="s">
        <v>197</v>
      </c>
      <c r="B751" s="6" t="s">
        <v>12</v>
      </c>
      <c r="C751" s="5" t="s">
        <v>25</v>
      </c>
      <c r="D751" s="7">
        <v>413361</v>
      </c>
      <c r="E751" s="214">
        <v>551.69336249999992</v>
      </c>
      <c r="F751" s="8">
        <v>5.48</v>
      </c>
      <c r="G751" s="8">
        <v>583.1798364</v>
      </c>
      <c r="H751" s="307">
        <v>5.7072417469949316E-2</v>
      </c>
      <c r="I751" s="297"/>
      <c r="J751" s="298"/>
      <c r="K751" s="298"/>
      <c r="L751" s="299"/>
      <c r="M751" s="297"/>
      <c r="N751"/>
      <c r="O751" s="298"/>
      <c r="P751" s="297"/>
    </row>
    <row r="752" spans="1:16" x14ac:dyDescent="0.2">
      <c r="A752" s="5" t="s">
        <v>196</v>
      </c>
      <c r="B752" s="6" t="s">
        <v>22</v>
      </c>
      <c r="C752" s="5" t="s">
        <v>76</v>
      </c>
      <c r="D752" s="7">
        <v>774392</v>
      </c>
      <c r="E752" s="214">
        <v>401.38261019999999</v>
      </c>
      <c r="F752" s="8">
        <v>5.48</v>
      </c>
      <c r="G752" s="8">
        <v>425.70165600000001</v>
      </c>
      <c r="H752" s="307">
        <v>6.0588189876692441E-2</v>
      </c>
      <c r="I752" s="297"/>
      <c r="J752" s="298"/>
      <c r="K752" s="298"/>
      <c r="L752" s="299"/>
      <c r="M752" s="297"/>
      <c r="N752"/>
      <c r="O752" s="298"/>
      <c r="P752" s="297"/>
    </row>
    <row r="753" spans="1:16" x14ac:dyDescent="0.2">
      <c r="A753" s="194" t="s">
        <v>196</v>
      </c>
      <c r="B753" s="194" t="s">
        <v>1346</v>
      </c>
      <c r="C753" s="194" t="s">
        <v>1597</v>
      </c>
      <c r="D753" s="213">
        <v>939249</v>
      </c>
      <c r="E753" s="195">
        <v>379.95005663999996</v>
      </c>
      <c r="F753" s="195">
        <v>0</v>
      </c>
      <c r="G753" s="8">
        <v>395.9865216</v>
      </c>
      <c r="H753" s="307">
        <v>4.2206770810392286E-2</v>
      </c>
      <c r="I753" s="297"/>
      <c r="J753" s="298"/>
      <c r="K753" s="298"/>
      <c r="L753" s="299"/>
      <c r="M753" s="297"/>
      <c r="N753"/>
      <c r="O753" s="298"/>
      <c r="P753" s="297"/>
    </row>
    <row r="754" spans="1:16" x14ac:dyDescent="0.2">
      <c r="A754" s="194" t="s">
        <v>1610</v>
      </c>
      <c r="B754" s="194" t="s">
        <v>22</v>
      </c>
      <c r="C754" s="194" t="s">
        <v>1606</v>
      </c>
      <c r="D754" s="213">
        <v>949268</v>
      </c>
      <c r="E754" s="195">
        <v>405.71289023999998</v>
      </c>
      <c r="F754" s="195">
        <v>5.48</v>
      </c>
      <c r="G754" s="8">
        <v>421.19198549999999</v>
      </c>
      <c r="H754" s="307">
        <v>3.8152830813049418E-2</v>
      </c>
      <c r="I754" s="297"/>
      <c r="J754" s="298"/>
      <c r="K754" s="298"/>
      <c r="L754" s="299"/>
      <c r="M754" s="297"/>
      <c r="N754"/>
      <c r="O754" s="298"/>
      <c r="P754" s="297"/>
    </row>
    <row r="755" spans="1:16" x14ac:dyDescent="0.2">
      <c r="A755" s="194" t="s">
        <v>1573</v>
      </c>
      <c r="B755" s="194" t="s">
        <v>1570</v>
      </c>
      <c r="C755" s="194" t="s">
        <v>1533</v>
      </c>
      <c r="D755" s="213">
        <v>891460</v>
      </c>
      <c r="E755" s="195">
        <v>485.70029199999993</v>
      </c>
      <c r="F755" s="195">
        <v>5.48</v>
      </c>
      <c r="G755" s="8">
        <v>503.09582399999999</v>
      </c>
      <c r="H755" s="307">
        <v>3.5815362449895465E-2</v>
      </c>
      <c r="I755" s="297"/>
      <c r="J755" s="298"/>
      <c r="K755" s="298"/>
      <c r="L755" s="299"/>
      <c r="M755" s="297"/>
      <c r="N755"/>
      <c r="O755" s="298"/>
      <c r="P755" s="297"/>
    </row>
    <row r="756" spans="1:16" x14ac:dyDescent="0.2">
      <c r="A756" s="194" t="s">
        <v>848</v>
      </c>
      <c r="B756" s="194" t="s">
        <v>1478</v>
      </c>
      <c r="C756" s="194" t="s">
        <v>828</v>
      </c>
      <c r="D756" s="213">
        <v>494488</v>
      </c>
      <c r="E756" s="195">
        <v>356.95360139999997</v>
      </c>
      <c r="F756" s="195">
        <v>0</v>
      </c>
      <c r="G756" s="8">
        <v>359.98496460000001</v>
      </c>
      <c r="H756" s="307">
        <v>8.4923171754278434E-3</v>
      </c>
      <c r="I756" s="297"/>
      <c r="J756" s="298"/>
      <c r="K756" s="298"/>
      <c r="L756" s="299"/>
      <c r="M756" s="297"/>
      <c r="N756"/>
      <c r="O756" s="298"/>
      <c r="P756" s="297"/>
    </row>
    <row r="757" spans="1:16" x14ac:dyDescent="0.2">
      <c r="A757" s="5" t="s">
        <v>129</v>
      </c>
      <c r="B757" s="6" t="s">
        <v>12</v>
      </c>
      <c r="C757" s="5" t="s">
        <v>25</v>
      </c>
      <c r="D757" s="7">
        <v>134654</v>
      </c>
      <c r="E757" s="214">
        <v>426.59792279999999</v>
      </c>
      <c r="F757" s="8">
        <v>4.4400000000000004</v>
      </c>
      <c r="G757" s="8">
        <v>451.78191720000001</v>
      </c>
      <c r="H757" s="307">
        <v>5.9034498421144256E-2</v>
      </c>
      <c r="I757" s="297"/>
      <c r="J757" s="298"/>
      <c r="K757" s="298"/>
      <c r="L757" s="299"/>
      <c r="M757" s="297"/>
      <c r="N757"/>
      <c r="O757" s="298"/>
      <c r="P757" s="297"/>
    </row>
    <row r="758" spans="1:16" x14ac:dyDescent="0.2">
      <c r="A758" s="5" t="s">
        <v>128</v>
      </c>
      <c r="B758" s="6" t="s">
        <v>20</v>
      </c>
      <c r="C758" s="5" t="s">
        <v>73</v>
      </c>
      <c r="D758" s="7">
        <v>494479</v>
      </c>
      <c r="E758" s="214">
        <v>349.19788949999997</v>
      </c>
      <c r="F758" s="8">
        <v>0</v>
      </c>
      <c r="G758" s="8">
        <v>359.98872930000005</v>
      </c>
      <c r="H758" s="307">
        <v>3.0901789857467259E-2</v>
      </c>
      <c r="I758" s="297"/>
      <c r="J758" s="298"/>
      <c r="K758" s="298"/>
      <c r="L758" s="299"/>
      <c r="M758" s="297"/>
      <c r="N758"/>
      <c r="O758" s="298"/>
      <c r="P758" s="297"/>
    </row>
    <row r="759" spans="1:16" x14ac:dyDescent="0.2">
      <c r="A759" s="194" t="s">
        <v>128</v>
      </c>
      <c r="B759" s="194" t="s">
        <v>12</v>
      </c>
      <c r="C759" s="194" t="s">
        <v>1479</v>
      </c>
      <c r="D759" s="213">
        <v>578754</v>
      </c>
      <c r="E759" s="195">
        <v>408.46578139999997</v>
      </c>
      <c r="F759" s="195">
        <v>0</v>
      </c>
      <c r="G759" s="8">
        <v>423.90161280000001</v>
      </c>
      <c r="H759" s="307">
        <v>3.7789778490365467E-2</v>
      </c>
      <c r="I759" s="297"/>
      <c r="J759" s="298"/>
      <c r="K759" s="298"/>
      <c r="L759" s="299"/>
      <c r="M759" s="297"/>
      <c r="N759"/>
      <c r="O759" s="298"/>
      <c r="P759" s="297"/>
    </row>
    <row r="760" spans="1:16" x14ac:dyDescent="0.2">
      <c r="A760" s="194" t="s">
        <v>128</v>
      </c>
      <c r="B760" s="194" t="s">
        <v>1314</v>
      </c>
      <c r="C760" s="194" t="s">
        <v>835</v>
      </c>
      <c r="D760" s="213">
        <v>658690</v>
      </c>
      <c r="E760" s="195">
        <v>393.75788399999999</v>
      </c>
      <c r="F760" s="195">
        <v>0</v>
      </c>
      <c r="G760" s="8">
        <v>408.59450100000004</v>
      </c>
      <c r="H760" s="307">
        <v>3.7679542690756754E-2</v>
      </c>
      <c r="I760" s="297"/>
      <c r="J760" s="298"/>
      <c r="K760" s="298"/>
      <c r="L760" s="299"/>
      <c r="M760" s="297"/>
      <c r="N760"/>
      <c r="O760" s="298"/>
      <c r="P760" s="297"/>
    </row>
    <row r="761" spans="1:16" x14ac:dyDescent="0.2">
      <c r="A761" s="194" t="s">
        <v>128</v>
      </c>
      <c r="B761" s="194" t="s">
        <v>1314</v>
      </c>
      <c r="C761" s="194" t="s">
        <v>826</v>
      </c>
      <c r="D761" s="213">
        <v>696705</v>
      </c>
      <c r="E761" s="195">
        <v>393.75679655999988</v>
      </c>
      <c r="F761" s="195">
        <v>0</v>
      </c>
      <c r="G761" s="8">
        <v>393.75679655999988</v>
      </c>
      <c r="H761" s="307">
        <v>0</v>
      </c>
      <c r="I761" s="297"/>
      <c r="J761" s="298"/>
      <c r="K761" s="298"/>
      <c r="L761" s="299"/>
      <c r="M761" s="297"/>
      <c r="N761"/>
      <c r="O761" s="298"/>
      <c r="P761" s="297"/>
    </row>
    <row r="762" spans="1:16" x14ac:dyDescent="0.2">
      <c r="A762" s="5" t="s">
        <v>128</v>
      </c>
      <c r="B762" s="6" t="s">
        <v>22</v>
      </c>
      <c r="C762" s="5" t="s">
        <v>76</v>
      </c>
      <c r="D762" s="7">
        <v>774390</v>
      </c>
      <c r="E762" s="214">
        <v>321.29136</v>
      </c>
      <c r="F762" s="8">
        <v>0</v>
      </c>
      <c r="G762" s="8">
        <v>341.98919549999999</v>
      </c>
      <c r="H762" s="307">
        <v>6.4420765936562985E-2</v>
      </c>
      <c r="I762" s="297"/>
      <c r="J762" s="298"/>
      <c r="K762" s="298"/>
      <c r="L762" s="299"/>
      <c r="M762" s="297"/>
      <c r="N762"/>
      <c r="O762" s="298"/>
      <c r="P762" s="297"/>
    </row>
    <row r="763" spans="1:16" x14ac:dyDescent="0.2">
      <c r="A763" s="194" t="s">
        <v>128</v>
      </c>
      <c r="B763" s="194" t="s">
        <v>1346</v>
      </c>
      <c r="C763" s="194" t="s">
        <v>1597</v>
      </c>
      <c r="D763" s="213">
        <v>958496</v>
      </c>
      <c r="E763" s="195">
        <v>309.11982336</v>
      </c>
      <c r="F763" s="195">
        <v>0</v>
      </c>
      <c r="G763" s="8">
        <v>321.28788780000002</v>
      </c>
      <c r="H763" s="307">
        <v>3.9363584993477217E-2</v>
      </c>
      <c r="I763" s="297"/>
      <c r="J763" s="298"/>
      <c r="K763" s="298"/>
      <c r="L763" s="299"/>
      <c r="M763" s="297"/>
      <c r="N763"/>
      <c r="O763" s="298"/>
      <c r="P763" s="297"/>
    </row>
    <row r="764" spans="1:16" x14ac:dyDescent="0.2">
      <c r="A764" s="5" t="s">
        <v>145</v>
      </c>
      <c r="B764" s="6" t="s">
        <v>12</v>
      </c>
      <c r="C764" s="5" t="s">
        <v>25</v>
      </c>
      <c r="D764" s="7">
        <v>413363</v>
      </c>
      <c r="E764" s="214">
        <v>469.80043110000003</v>
      </c>
      <c r="F764" s="8">
        <v>5.48</v>
      </c>
      <c r="G764" s="8">
        <v>497.70324449999998</v>
      </c>
      <c r="H764" s="307">
        <v>5.9392907185435648E-2</v>
      </c>
      <c r="I764" s="297"/>
      <c r="J764" s="298"/>
      <c r="K764" s="298"/>
      <c r="L764" s="299"/>
      <c r="M764" s="297"/>
      <c r="N764"/>
      <c r="O764" s="298"/>
      <c r="P764" s="297"/>
    </row>
    <row r="765" spans="1:16" x14ac:dyDescent="0.2">
      <c r="A765" s="194" t="s">
        <v>144</v>
      </c>
      <c r="B765" s="194" t="s">
        <v>1314</v>
      </c>
      <c r="C765" s="194" t="s">
        <v>835</v>
      </c>
      <c r="D765" s="213">
        <v>658692</v>
      </c>
      <c r="E765" s="195">
        <v>434.21862655999996</v>
      </c>
      <c r="F765" s="195">
        <v>5.48</v>
      </c>
      <c r="G765" s="8">
        <v>449.98935840000001</v>
      </c>
      <c r="H765" s="307">
        <v>3.6319795778776587E-2</v>
      </c>
      <c r="I765" s="297"/>
      <c r="J765" s="298"/>
      <c r="K765" s="298"/>
      <c r="L765" s="299"/>
      <c r="M765" s="297"/>
      <c r="N765"/>
      <c r="O765" s="298"/>
      <c r="P765" s="297"/>
    </row>
    <row r="766" spans="1:16" x14ac:dyDescent="0.2">
      <c r="A766" s="194" t="s">
        <v>144</v>
      </c>
      <c r="B766" s="194" t="s">
        <v>1314</v>
      </c>
      <c r="C766" s="194" t="s">
        <v>826</v>
      </c>
      <c r="D766" s="213">
        <v>696707</v>
      </c>
      <c r="E766" s="195">
        <v>434.22828287999999</v>
      </c>
      <c r="F766" s="195">
        <v>5.48</v>
      </c>
      <c r="G766" s="8">
        <v>434.22828287999999</v>
      </c>
      <c r="H766" s="307">
        <v>0</v>
      </c>
      <c r="I766" s="297"/>
      <c r="J766" s="298"/>
      <c r="K766" s="298"/>
      <c r="L766" s="299"/>
      <c r="M766" s="297"/>
      <c r="N766"/>
      <c r="O766" s="298"/>
      <c r="P766" s="297"/>
    </row>
    <row r="767" spans="1:16" x14ac:dyDescent="0.2">
      <c r="A767" s="5" t="s">
        <v>144</v>
      </c>
      <c r="B767" s="6" t="s">
        <v>22</v>
      </c>
      <c r="C767" s="5" t="s">
        <v>76</v>
      </c>
      <c r="D767" s="7">
        <v>776100</v>
      </c>
      <c r="E767" s="214">
        <v>360.88301699999994</v>
      </c>
      <c r="F767" s="8">
        <v>5.48</v>
      </c>
      <c r="G767" s="8">
        <v>383.38669890000006</v>
      </c>
      <c r="H767" s="307">
        <v>6.2357276014460165E-2</v>
      </c>
      <c r="I767" s="297"/>
      <c r="J767" s="298"/>
      <c r="K767" s="298"/>
      <c r="L767" s="299"/>
      <c r="M767" s="297"/>
      <c r="N767"/>
      <c r="O767" s="298"/>
      <c r="P767" s="297"/>
    </row>
    <row r="768" spans="1:16" x14ac:dyDescent="0.2">
      <c r="A768" s="194" t="s">
        <v>144</v>
      </c>
      <c r="B768" s="194" t="s">
        <v>1346</v>
      </c>
      <c r="C768" s="194" t="s">
        <v>1597</v>
      </c>
      <c r="D768" s="213">
        <v>938780</v>
      </c>
      <c r="E768" s="195">
        <v>323.82544007999996</v>
      </c>
      <c r="F768" s="195">
        <v>5.48</v>
      </c>
      <c r="G768" s="8">
        <v>339.2809992</v>
      </c>
      <c r="H768" s="307">
        <v>4.7728057178527385E-2</v>
      </c>
      <c r="I768" s="297"/>
      <c r="J768" s="298"/>
      <c r="K768" s="298"/>
      <c r="L768" s="299"/>
      <c r="M768" s="297"/>
      <c r="N768"/>
      <c r="O768" s="298"/>
      <c r="P768" s="297"/>
    </row>
    <row r="769" spans="1:16" x14ac:dyDescent="0.2">
      <c r="A769" s="194" t="s">
        <v>1536</v>
      </c>
      <c r="B769" s="194" t="s">
        <v>1325</v>
      </c>
      <c r="C769" s="194" t="s">
        <v>1533</v>
      </c>
      <c r="D769" s="213">
        <v>715448</v>
      </c>
      <c r="E769" s="195">
        <v>383.63927503999997</v>
      </c>
      <c r="F769" s="195">
        <v>5.48</v>
      </c>
      <c r="G769" s="8">
        <v>398.70127439999999</v>
      </c>
      <c r="H769" s="307">
        <v>3.9260837823316144E-2</v>
      </c>
      <c r="I769" s="297"/>
      <c r="J769" s="298"/>
      <c r="K769" s="298"/>
      <c r="L769" s="299"/>
      <c r="M769" s="297"/>
      <c r="N769"/>
      <c r="O769" s="298"/>
      <c r="P769" s="297"/>
    </row>
    <row r="770" spans="1:16" x14ac:dyDescent="0.2">
      <c r="A770" s="194" t="s">
        <v>1536</v>
      </c>
      <c r="B770" s="194" t="s">
        <v>22</v>
      </c>
      <c r="C770" s="194" t="s">
        <v>1606</v>
      </c>
      <c r="D770" s="213">
        <v>949261</v>
      </c>
      <c r="E770" s="195">
        <v>366.15769631999996</v>
      </c>
      <c r="F770" s="195">
        <v>5.48</v>
      </c>
      <c r="G770" s="8">
        <v>380.69532899999996</v>
      </c>
      <c r="H770" s="307">
        <v>3.9703201178365996E-2</v>
      </c>
      <c r="I770" s="297"/>
      <c r="J770" s="298"/>
      <c r="K770" s="298"/>
      <c r="L770" s="299"/>
      <c r="M770" s="297"/>
      <c r="N770"/>
      <c r="O770" s="298"/>
      <c r="P770" s="297"/>
    </row>
    <row r="771" spans="1:16" x14ac:dyDescent="0.2">
      <c r="A771" s="194" t="s">
        <v>853</v>
      </c>
      <c r="B771" s="194" t="s">
        <v>1478</v>
      </c>
      <c r="C771" s="194" t="s">
        <v>827</v>
      </c>
      <c r="D771" s="213">
        <v>527759</v>
      </c>
      <c r="E771" s="195">
        <v>441.58849999999995</v>
      </c>
      <c r="F771" s="195">
        <v>0</v>
      </c>
      <c r="G771" s="8">
        <v>444.60039600000005</v>
      </c>
      <c r="H771" s="307">
        <v>6.8205942863097495E-3</v>
      </c>
      <c r="I771" s="297"/>
      <c r="J771" s="298"/>
      <c r="K771" s="298"/>
      <c r="L771" s="299"/>
      <c r="M771" s="297"/>
      <c r="N771"/>
      <c r="O771" s="298"/>
      <c r="P771" s="297"/>
    </row>
    <row r="772" spans="1:16" x14ac:dyDescent="0.2">
      <c r="A772" s="5" t="s">
        <v>239</v>
      </c>
      <c r="B772" s="6" t="s">
        <v>20</v>
      </c>
      <c r="C772" s="5" t="s">
        <v>21</v>
      </c>
      <c r="D772" s="7">
        <v>527746</v>
      </c>
      <c r="E772" s="214">
        <v>432.00014399999998</v>
      </c>
      <c r="F772" s="8">
        <v>0</v>
      </c>
      <c r="G772" s="8">
        <v>444.58218000000005</v>
      </c>
      <c r="H772" s="307">
        <v>2.9125073624975628E-2</v>
      </c>
      <c r="I772" s="297"/>
      <c r="J772" s="298"/>
      <c r="K772" s="298"/>
      <c r="L772" s="299"/>
      <c r="M772" s="297"/>
      <c r="N772"/>
      <c r="O772" s="298"/>
      <c r="P772" s="297"/>
    </row>
    <row r="773" spans="1:16" x14ac:dyDescent="0.2">
      <c r="A773" s="194" t="s">
        <v>239</v>
      </c>
      <c r="B773" s="194" t="s">
        <v>12</v>
      </c>
      <c r="C773" s="194" t="s">
        <v>1479</v>
      </c>
      <c r="D773" s="213">
        <v>578752</v>
      </c>
      <c r="E773" s="195">
        <v>501.39701920000005</v>
      </c>
      <c r="F773" s="195">
        <v>0</v>
      </c>
      <c r="G773" s="8">
        <v>519.27761880000003</v>
      </c>
      <c r="H773" s="307">
        <v>3.566155943353877E-2</v>
      </c>
      <c r="I773" s="297"/>
      <c r="J773" s="298"/>
      <c r="K773" s="298"/>
      <c r="L773" s="299"/>
      <c r="M773" s="297"/>
      <c r="N773"/>
      <c r="O773" s="298"/>
      <c r="P773" s="297"/>
    </row>
    <row r="774" spans="1:16" x14ac:dyDescent="0.2">
      <c r="A774" s="194" t="s">
        <v>239</v>
      </c>
      <c r="B774" s="194" t="s">
        <v>1314</v>
      </c>
      <c r="C774" s="194" t="s">
        <v>825</v>
      </c>
      <c r="D774" s="213">
        <v>658708</v>
      </c>
      <c r="E774" s="195">
        <v>447.12287775999999</v>
      </c>
      <c r="F774" s="195">
        <v>0</v>
      </c>
      <c r="G774" s="8">
        <v>463.47754500000002</v>
      </c>
      <c r="H774" s="307">
        <v>3.6577567495391372E-2</v>
      </c>
      <c r="I774" s="297"/>
      <c r="J774" s="298"/>
      <c r="K774" s="298"/>
      <c r="L774" s="299"/>
      <c r="M774" s="297"/>
      <c r="N774"/>
      <c r="O774" s="298"/>
      <c r="P774" s="297"/>
    </row>
    <row r="775" spans="1:16" x14ac:dyDescent="0.2">
      <c r="A775" s="194" t="s">
        <v>239</v>
      </c>
      <c r="B775" s="194" t="s">
        <v>1314</v>
      </c>
      <c r="C775" s="194" t="s">
        <v>826</v>
      </c>
      <c r="D775" s="213">
        <v>696726</v>
      </c>
      <c r="E775" s="195">
        <v>447.10941815999996</v>
      </c>
      <c r="F775" s="195">
        <v>0</v>
      </c>
      <c r="G775" s="8">
        <v>463.49052749999998</v>
      </c>
      <c r="H775" s="307">
        <v>3.6637808721215477E-2</v>
      </c>
      <c r="I775" s="297"/>
      <c r="J775" s="298"/>
      <c r="K775" s="298"/>
      <c r="L775" s="299"/>
      <c r="M775" s="297"/>
      <c r="N775"/>
      <c r="O775" s="298"/>
      <c r="P775" s="297"/>
    </row>
    <row r="776" spans="1:16" x14ac:dyDescent="0.2">
      <c r="A776" s="194" t="s">
        <v>240</v>
      </c>
      <c r="B776" s="194" t="s">
        <v>1314</v>
      </c>
      <c r="C776" s="194" t="s">
        <v>1485</v>
      </c>
      <c r="D776" s="213">
        <v>611214</v>
      </c>
      <c r="E776" s="195">
        <v>434.22928199999996</v>
      </c>
      <c r="F776" s="195">
        <v>0</v>
      </c>
      <c r="G776" s="8" t="s">
        <v>1660</v>
      </c>
      <c r="H776" s="307" t="s">
        <v>1661</v>
      </c>
      <c r="I776" s="297"/>
      <c r="J776" s="298"/>
      <c r="K776" s="298"/>
      <c r="L776" s="299"/>
      <c r="M776" s="297"/>
      <c r="N776"/>
      <c r="O776" s="298"/>
      <c r="P776" s="297"/>
    </row>
    <row r="777" spans="1:16" x14ac:dyDescent="0.2">
      <c r="A777" s="194" t="s">
        <v>240</v>
      </c>
      <c r="B777" s="194" t="s">
        <v>1325</v>
      </c>
      <c r="C777" s="194" t="s">
        <v>1533</v>
      </c>
      <c r="D777" s="213">
        <v>715458</v>
      </c>
      <c r="E777" s="195">
        <v>469.19690879999996</v>
      </c>
      <c r="F777" s="195">
        <v>0</v>
      </c>
      <c r="G777" s="8">
        <v>485.98391340000001</v>
      </c>
      <c r="H777" s="307">
        <v>3.5778165382491213E-2</v>
      </c>
      <c r="I777" s="297"/>
      <c r="J777" s="298"/>
      <c r="K777" s="298"/>
      <c r="L777" s="299"/>
      <c r="M777" s="297"/>
      <c r="N777"/>
      <c r="O777" s="298"/>
      <c r="P777" s="297"/>
    </row>
    <row r="778" spans="1:16" x14ac:dyDescent="0.2">
      <c r="A778" s="194" t="s">
        <v>240</v>
      </c>
      <c r="B778" s="194" t="s">
        <v>1358</v>
      </c>
      <c r="C778" s="194" t="s">
        <v>1585</v>
      </c>
      <c r="D778" s="213">
        <v>983987</v>
      </c>
      <c r="E778" s="195">
        <v>379.95506879999999</v>
      </c>
      <c r="F778" s="195">
        <v>0</v>
      </c>
      <c r="G778" s="8">
        <v>394.19122950000002</v>
      </c>
      <c r="H778" s="307">
        <v>3.7468011007095237E-2</v>
      </c>
      <c r="I778" s="297"/>
      <c r="J778" s="298"/>
      <c r="K778" s="298"/>
      <c r="L778" s="299"/>
      <c r="M778" s="297"/>
      <c r="N778"/>
      <c r="O778" s="298"/>
      <c r="P778" s="297"/>
    </row>
    <row r="779" spans="1:16" x14ac:dyDescent="0.2">
      <c r="A779" s="5" t="s">
        <v>241</v>
      </c>
      <c r="B779" s="6" t="s">
        <v>12</v>
      </c>
      <c r="C779" s="5" t="s">
        <v>25</v>
      </c>
      <c r="D779" s="7">
        <v>673387</v>
      </c>
      <c r="E779" s="214">
        <v>506.70433800000001</v>
      </c>
      <c r="F779" s="8">
        <v>1.32</v>
      </c>
      <c r="G779" s="8">
        <v>536.388777</v>
      </c>
      <c r="H779" s="307">
        <v>5.8583352803267291E-2</v>
      </c>
      <c r="I779" s="297"/>
      <c r="J779" s="298"/>
      <c r="K779" s="298"/>
      <c r="L779" s="299"/>
      <c r="M779" s="297"/>
      <c r="N779"/>
      <c r="O779" s="298"/>
      <c r="P779" s="297"/>
    </row>
    <row r="780" spans="1:16" x14ac:dyDescent="0.2">
      <c r="A780" s="194" t="s">
        <v>241</v>
      </c>
      <c r="B780" s="194" t="s">
        <v>12</v>
      </c>
      <c r="C780" s="194" t="s">
        <v>1479</v>
      </c>
      <c r="D780" s="213">
        <v>673698</v>
      </c>
      <c r="E780" s="195">
        <v>469.191168</v>
      </c>
      <c r="F780" s="195">
        <v>1.32</v>
      </c>
      <c r="G780" s="8">
        <v>494.07755040000001</v>
      </c>
      <c r="H780" s="307">
        <v>5.3041029109908572E-2</v>
      </c>
      <c r="I780" s="297"/>
      <c r="J780" s="298"/>
      <c r="K780" s="298"/>
      <c r="L780" s="299"/>
      <c r="M780" s="297"/>
      <c r="N780"/>
      <c r="O780" s="298"/>
      <c r="P780" s="297"/>
    </row>
    <row r="781" spans="1:16" x14ac:dyDescent="0.2">
      <c r="A781" s="194" t="s">
        <v>851</v>
      </c>
      <c r="B781" s="194" t="s">
        <v>1314</v>
      </c>
      <c r="C781" s="194" t="s">
        <v>825</v>
      </c>
      <c r="D781" s="213">
        <v>684223</v>
      </c>
      <c r="E781" s="195">
        <v>418.59317543999998</v>
      </c>
      <c r="F781" s="195">
        <v>0</v>
      </c>
      <c r="G781" s="8">
        <v>433.79074800000001</v>
      </c>
      <c r="H781" s="307">
        <v>3.6306307536010954E-2</v>
      </c>
      <c r="I781" s="297"/>
      <c r="J781" s="298"/>
      <c r="K781" s="298"/>
      <c r="L781" s="299"/>
      <c r="M781" s="297"/>
      <c r="N781"/>
      <c r="O781" s="298"/>
      <c r="P781" s="297"/>
    </row>
    <row r="782" spans="1:16" x14ac:dyDescent="0.2">
      <c r="A782" s="194" t="s">
        <v>851</v>
      </c>
      <c r="B782" s="194" t="s">
        <v>1314</v>
      </c>
      <c r="C782" s="194" t="s">
        <v>826</v>
      </c>
      <c r="D782" s="213">
        <v>696724</v>
      </c>
      <c r="E782" s="195">
        <v>418.59626111999995</v>
      </c>
      <c r="F782" s="195">
        <v>0</v>
      </c>
      <c r="G782" s="8">
        <v>433.79205660000002</v>
      </c>
      <c r="H782" s="307">
        <v>3.6301794572512577E-2</v>
      </c>
      <c r="I782" s="297"/>
      <c r="J782" s="298"/>
      <c r="K782" s="298"/>
      <c r="L782" s="299"/>
      <c r="M782" s="297"/>
      <c r="N782"/>
      <c r="O782" s="298"/>
      <c r="P782" s="297"/>
    </row>
    <row r="783" spans="1:16" x14ac:dyDescent="0.2">
      <c r="A783" s="5" t="s">
        <v>107</v>
      </c>
      <c r="B783" s="6" t="s">
        <v>12</v>
      </c>
      <c r="C783" s="5" t="s">
        <v>25</v>
      </c>
      <c r="D783" s="7">
        <v>134656</v>
      </c>
      <c r="E783" s="214">
        <v>386.98571339999995</v>
      </c>
      <c r="F783" s="8">
        <v>0.19</v>
      </c>
      <c r="G783" s="8">
        <v>410.38182899999998</v>
      </c>
      <c r="H783" s="307">
        <v>6.045731092872958E-2</v>
      </c>
      <c r="I783" s="297"/>
      <c r="J783" s="298"/>
      <c r="K783" s="298"/>
      <c r="L783" s="299"/>
      <c r="M783" s="297"/>
      <c r="N783"/>
      <c r="O783" s="298"/>
      <c r="P783" s="297"/>
    </row>
    <row r="784" spans="1:16" x14ac:dyDescent="0.2">
      <c r="A784" s="194" t="s">
        <v>849</v>
      </c>
      <c r="B784" s="194" t="s">
        <v>1478</v>
      </c>
      <c r="C784" s="194" t="s">
        <v>828</v>
      </c>
      <c r="D784" s="213">
        <v>494489</v>
      </c>
      <c r="E784" s="195">
        <v>411.22721567999992</v>
      </c>
      <c r="F784" s="195">
        <v>2.36</v>
      </c>
      <c r="G784" s="8">
        <v>414.89983080000002</v>
      </c>
      <c r="H784" s="307">
        <v>8.9308659056699709E-3</v>
      </c>
      <c r="I784" s="297"/>
      <c r="J784" s="298"/>
      <c r="K784" s="298"/>
      <c r="L784" s="299"/>
      <c r="M784" s="297"/>
      <c r="N784"/>
      <c r="O784" s="298"/>
      <c r="P784" s="297"/>
    </row>
    <row r="785" spans="1:16" x14ac:dyDescent="0.2">
      <c r="A785" s="5" t="s">
        <v>146</v>
      </c>
      <c r="B785" s="6" t="s">
        <v>20</v>
      </c>
      <c r="C785" s="5" t="s">
        <v>73</v>
      </c>
      <c r="D785" s="7">
        <v>494480</v>
      </c>
      <c r="E785" s="214">
        <v>402.27659639999996</v>
      </c>
      <c r="F785" s="8">
        <v>2.36</v>
      </c>
      <c r="G785" s="8">
        <v>414.88985159999999</v>
      </c>
      <c r="H785" s="307">
        <v>3.135468310330973E-2</v>
      </c>
      <c r="I785" s="297"/>
      <c r="J785" s="298"/>
      <c r="K785" s="298"/>
      <c r="L785" s="299"/>
      <c r="M785" s="297"/>
      <c r="N785"/>
      <c r="O785" s="298"/>
      <c r="P785" s="297"/>
    </row>
    <row r="786" spans="1:16" x14ac:dyDescent="0.2">
      <c r="A786" s="194" t="s">
        <v>146</v>
      </c>
      <c r="B786" s="194" t="s">
        <v>1314</v>
      </c>
      <c r="C786" s="194" t="s">
        <v>835</v>
      </c>
      <c r="D786" s="213">
        <v>658693</v>
      </c>
      <c r="E786" s="195">
        <v>444.35314783999996</v>
      </c>
      <c r="F786" s="195">
        <v>2.36</v>
      </c>
      <c r="G786" s="8">
        <v>460.79411760000005</v>
      </c>
      <c r="H786" s="307">
        <v>3.6999782357612671E-2</v>
      </c>
      <c r="I786" s="297"/>
      <c r="J786" s="298"/>
      <c r="K786" s="298"/>
      <c r="L786" s="299"/>
      <c r="M786" s="297"/>
      <c r="N786"/>
      <c r="O786" s="298"/>
      <c r="P786" s="297"/>
    </row>
    <row r="787" spans="1:16" x14ac:dyDescent="0.2">
      <c r="A787" s="194" t="s">
        <v>146</v>
      </c>
      <c r="B787" s="194" t="s">
        <v>1314</v>
      </c>
      <c r="C787" s="194" t="s">
        <v>826</v>
      </c>
      <c r="D787" s="213">
        <v>696708</v>
      </c>
      <c r="E787" s="195">
        <v>444.34366080000001</v>
      </c>
      <c r="F787" s="195">
        <v>2.36</v>
      </c>
      <c r="G787" s="8">
        <v>444.34366080000001</v>
      </c>
      <c r="H787" s="307">
        <v>0</v>
      </c>
      <c r="I787" s="297"/>
      <c r="J787" s="298"/>
      <c r="K787" s="298"/>
      <c r="L787" s="299"/>
      <c r="M787" s="297"/>
      <c r="N787"/>
      <c r="O787" s="298"/>
      <c r="P787" s="297"/>
    </row>
    <row r="788" spans="1:16" x14ac:dyDescent="0.2">
      <c r="A788" s="5" t="s">
        <v>219</v>
      </c>
      <c r="B788" s="6" t="s">
        <v>12</v>
      </c>
      <c r="C788" s="5" t="s">
        <v>25</v>
      </c>
      <c r="D788" s="7">
        <v>134605</v>
      </c>
      <c r="E788" s="214">
        <v>566.98750169999994</v>
      </c>
      <c r="F788" s="8">
        <v>1.32</v>
      </c>
      <c r="G788" s="8">
        <v>599.37934680000001</v>
      </c>
      <c r="H788" s="307">
        <v>5.7129733905737827E-2</v>
      </c>
      <c r="I788" s="297"/>
      <c r="J788" s="298"/>
      <c r="K788" s="298"/>
      <c r="L788" s="299"/>
      <c r="M788" s="297"/>
      <c r="N788"/>
      <c r="O788" s="298"/>
      <c r="P788" s="297"/>
    </row>
    <row r="789" spans="1:16" x14ac:dyDescent="0.2">
      <c r="A789" s="5" t="s">
        <v>131</v>
      </c>
      <c r="B789" s="6" t="s">
        <v>12</v>
      </c>
      <c r="C789" s="5" t="s">
        <v>25</v>
      </c>
      <c r="D789" s="7">
        <v>610192</v>
      </c>
      <c r="E789" s="214">
        <v>476.10077760000001</v>
      </c>
      <c r="F789" s="8">
        <v>0</v>
      </c>
      <c r="G789" s="8">
        <v>503.992503</v>
      </c>
      <c r="H789" s="307">
        <v>5.8583658570357237E-2</v>
      </c>
      <c r="I789" s="297"/>
      <c r="J789" s="298"/>
      <c r="K789" s="298"/>
      <c r="L789" s="299"/>
      <c r="M789" s="297"/>
      <c r="N789"/>
      <c r="O789" s="298"/>
      <c r="P789" s="297"/>
    </row>
    <row r="790" spans="1:16" x14ac:dyDescent="0.2">
      <c r="A790" s="194" t="s">
        <v>850</v>
      </c>
      <c r="B790" s="194" t="s">
        <v>1478</v>
      </c>
      <c r="C790" s="194" t="s">
        <v>828</v>
      </c>
      <c r="D790" s="213">
        <v>527755</v>
      </c>
      <c r="E790" s="195">
        <v>385.47093063999995</v>
      </c>
      <c r="F790" s="195">
        <v>0</v>
      </c>
      <c r="G790" s="8">
        <v>388.80434250000002</v>
      </c>
      <c r="H790" s="307">
        <v>8.6476348669550351E-3</v>
      </c>
      <c r="I790" s="297"/>
      <c r="J790" s="298"/>
      <c r="K790" s="298"/>
      <c r="L790" s="299"/>
      <c r="M790" s="297"/>
      <c r="N790"/>
      <c r="O790" s="298"/>
      <c r="P790" s="297"/>
    </row>
    <row r="791" spans="1:16" x14ac:dyDescent="0.2">
      <c r="A791" s="5" t="s">
        <v>130</v>
      </c>
      <c r="B791" s="6" t="s">
        <v>20</v>
      </c>
      <c r="C791" s="5" t="s">
        <v>73</v>
      </c>
      <c r="D791" s="7">
        <v>527742</v>
      </c>
      <c r="E791" s="214">
        <v>377.09942759999996</v>
      </c>
      <c r="F791" s="8">
        <v>0</v>
      </c>
      <c r="G791" s="8">
        <v>388.80093599999998</v>
      </c>
      <c r="H791" s="307">
        <v>3.1030300084178713E-2</v>
      </c>
      <c r="I791" s="297"/>
      <c r="J791" s="298"/>
      <c r="K791" s="298"/>
      <c r="L791" s="299"/>
      <c r="M791" s="297"/>
      <c r="N791"/>
      <c r="O791" s="298"/>
      <c r="P791" s="297"/>
    </row>
    <row r="792" spans="1:16" x14ac:dyDescent="0.2">
      <c r="A792" s="194" t="s">
        <v>130</v>
      </c>
      <c r="B792" s="194" t="s">
        <v>1314</v>
      </c>
      <c r="C792" s="194" t="s">
        <v>835</v>
      </c>
      <c r="D792" s="213">
        <v>658689</v>
      </c>
      <c r="E792" s="195">
        <v>444.35636047999998</v>
      </c>
      <c r="F792" s="195">
        <v>0</v>
      </c>
      <c r="G792" s="8">
        <v>460.78339860000006</v>
      </c>
      <c r="H792" s="307">
        <v>3.6968162450190564E-2</v>
      </c>
      <c r="I792" s="297"/>
      <c r="J792" s="298"/>
      <c r="K792" s="298"/>
      <c r="L792" s="299"/>
      <c r="M792" s="297"/>
      <c r="N792"/>
      <c r="O792" s="298"/>
      <c r="P792" s="297"/>
    </row>
    <row r="793" spans="1:16" x14ac:dyDescent="0.2">
      <c r="A793" s="194" t="s">
        <v>130</v>
      </c>
      <c r="B793" s="194" t="s">
        <v>1314</v>
      </c>
      <c r="C793" s="194" t="s">
        <v>826</v>
      </c>
      <c r="D793" s="213">
        <v>696704</v>
      </c>
      <c r="E793" s="195">
        <v>444.33597695999998</v>
      </c>
      <c r="F793" s="195">
        <v>0</v>
      </c>
      <c r="G793" s="8">
        <v>444.33597695999998</v>
      </c>
      <c r="H793" s="307">
        <v>0</v>
      </c>
      <c r="I793" s="297"/>
      <c r="J793" s="298"/>
      <c r="K793" s="298"/>
      <c r="L793" s="299"/>
      <c r="M793" s="297"/>
      <c r="N793"/>
      <c r="O793" s="298"/>
      <c r="P793" s="297"/>
    </row>
    <row r="794" spans="1:16" x14ac:dyDescent="0.2">
      <c r="A794" s="5" t="s">
        <v>147</v>
      </c>
      <c r="B794" s="6" t="s">
        <v>12</v>
      </c>
      <c r="C794" s="5" t="s">
        <v>25</v>
      </c>
      <c r="D794" s="7">
        <v>641139</v>
      </c>
      <c r="E794" s="214">
        <v>482.38418249999995</v>
      </c>
      <c r="F794" s="8">
        <v>3.4</v>
      </c>
      <c r="G794" s="8">
        <v>510.29018640000004</v>
      </c>
      <c r="H794" s="307">
        <v>5.7850163650422122E-2</v>
      </c>
      <c r="I794" s="297"/>
      <c r="J794" s="298"/>
      <c r="K794" s="298"/>
      <c r="L794" s="299"/>
      <c r="M794" s="297"/>
      <c r="N794"/>
      <c r="O794" s="298"/>
      <c r="P794" s="297"/>
    </row>
    <row r="795" spans="1:16" x14ac:dyDescent="0.2">
      <c r="A795" s="194" t="s">
        <v>841</v>
      </c>
      <c r="B795" s="194" t="s">
        <v>1478</v>
      </c>
      <c r="C795" s="194" t="s">
        <v>828</v>
      </c>
      <c r="D795" s="213">
        <v>494485</v>
      </c>
      <c r="E795" s="195">
        <v>356.95367499999992</v>
      </c>
      <c r="F795" s="195">
        <v>3.4</v>
      </c>
      <c r="G795" s="8">
        <v>359.99788320000005</v>
      </c>
      <c r="H795" s="307">
        <v>8.5283004860508254E-3</v>
      </c>
      <c r="I795" s="297"/>
      <c r="J795" s="298"/>
      <c r="K795" s="298"/>
      <c r="L795" s="299"/>
      <c r="M795" s="297"/>
      <c r="N795"/>
      <c r="O795" s="298"/>
      <c r="P795" s="297"/>
    </row>
    <row r="796" spans="1:16" x14ac:dyDescent="0.2">
      <c r="A796" s="5" t="s">
        <v>82</v>
      </c>
      <c r="B796" s="6" t="s">
        <v>12</v>
      </c>
      <c r="C796" s="5" t="s">
        <v>25</v>
      </c>
      <c r="D796" s="7">
        <v>134650</v>
      </c>
      <c r="E796" s="214">
        <v>426.59716499999996</v>
      </c>
      <c r="F796" s="8">
        <v>3.4</v>
      </c>
      <c r="G796" s="8">
        <v>451.79532</v>
      </c>
      <c r="H796" s="307">
        <v>5.9067797602452524E-2</v>
      </c>
      <c r="I796" s="297"/>
      <c r="J796" s="298"/>
      <c r="K796" s="298"/>
      <c r="L796" s="299"/>
      <c r="M796" s="297"/>
      <c r="N796"/>
      <c r="O796" s="298"/>
      <c r="P796" s="297"/>
    </row>
    <row r="797" spans="1:16" x14ac:dyDescent="0.2">
      <c r="A797" s="5" t="s">
        <v>82</v>
      </c>
      <c r="B797" s="6" t="s">
        <v>20</v>
      </c>
      <c r="C797" s="5" t="s">
        <v>73</v>
      </c>
      <c r="D797" s="7">
        <v>494478</v>
      </c>
      <c r="E797" s="214">
        <v>349.1872065</v>
      </c>
      <c r="F797" s="8">
        <v>3.4</v>
      </c>
      <c r="G797" s="8">
        <v>359.99121600000001</v>
      </c>
      <c r="H797" s="307">
        <v>3.0940450563156602E-2</v>
      </c>
      <c r="I797" s="297"/>
      <c r="J797" s="298"/>
      <c r="K797" s="298"/>
      <c r="L797" s="299"/>
      <c r="M797" s="297"/>
      <c r="N797"/>
      <c r="O797" s="298"/>
      <c r="P797" s="297"/>
    </row>
    <row r="798" spans="1:16" x14ac:dyDescent="0.2">
      <c r="A798" s="194" t="s">
        <v>82</v>
      </c>
      <c r="B798" s="194" t="s">
        <v>1314</v>
      </c>
      <c r="C798" s="194" t="s">
        <v>835</v>
      </c>
      <c r="D798" s="213">
        <v>658696</v>
      </c>
      <c r="E798" s="195">
        <v>393.75548831999998</v>
      </c>
      <c r="F798" s="195">
        <v>3.4</v>
      </c>
      <c r="G798" s="8">
        <v>408.6</v>
      </c>
      <c r="H798" s="307">
        <v>3.769982164143474E-2</v>
      </c>
      <c r="I798" s="297"/>
      <c r="J798" s="298"/>
      <c r="K798" s="298"/>
      <c r="L798" s="299"/>
      <c r="M798" s="297"/>
      <c r="N798"/>
      <c r="O798" s="298"/>
      <c r="P798" s="297"/>
    </row>
    <row r="799" spans="1:16" x14ac:dyDescent="0.2">
      <c r="A799" s="194" t="s">
        <v>82</v>
      </c>
      <c r="B799" s="194" t="s">
        <v>1314</v>
      </c>
      <c r="C799" s="194" t="s">
        <v>836</v>
      </c>
      <c r="D799" s="213">
        <v>696711</v>
      </c>
      <c r="E799" s="195">
        <v>393.75915544000003</v>
      </c>
      <c r="F799" s="195">
        <v>3.4</v>
      </c>
      <c r="G799" s="8">
        <v>408.58271999999999</v>
      </c>
      <c r="H799" s="307">
        <v>3.7646272741101355E-2</v>
      </c>
      <c r="I799" s="297"/>
      <c r="J799" s="298"/>
      <c r="K799" s="298"/>
      <c r="L799" s="299"/>
      <c r="M799" s="297"/>
      <c r="N799"/>
      <c r="O799" s="298"/>
      <c r="P799" s="297"/>
    </row>
    <row r="800" spans="1:16" x14ac:dyDescent="0.2">
      <c r="A800" s="5" t="s">
        <v>82</v>
      </c>
      <c r="B800" s="6" t="s">
        <v>22</v>
      </c>
      <c r="C800" s="5" t="s">
        <v>76</v>
      </c>
      <c r="D800" s="7">
        <v>776670</v>
      </c>
      <c r="E800" s="214">
        <v>321.299352</v>
      </c>
      <c r="F800" s="8">
        <v>3.4</v>
      </c>
      <c r="G800" s="8">
        <v>341.99244179999999</v>
      </c>
      <c r="H800" s="307">
        <v>6.4404393196535278E-2</v>
      </c>
      <c r="I800" s="297"/>
      <c r="J800" s="298"/>
      <c r="K800" s="298"/>
      <c r="L800" s="299"/>
      <c r="M800" s="297"/>
      <c r="N800"/>
      <c r="O800" s="298"/>
      <c r="P800" s="297"/>
    </row>
    <row r="801" spans="1:16" x14ac:dyDescent="0.2">
      <c r="A801" s="194" t="s">
        <v>82</v>
      </c>
      <c r="B801" s="194" t="s">
        <v>1346</v>
      </c>
      <c r="C801" s="194" t="s">
        <v>1597</v>
      </c>
      <c r="D801" s="213">
        <v>958481</v>
      </c>
      <c r="E801" s="195">
        <v>326.59731912000001</v>
      </c>
      <c r="F801" s="195">
        <v>3.4</v>
      </c>
      <c r="G801" s="8">
        <v>339.29991000000001</v>
      </c>
      <c r="H801" s="307">
        <v>3.8893738975648948E-2</v>
      </c>
      <c r="I801" s="297"/>
      <c r="J801" s="298"/>
      <c r="K801" s="298"/>
      <c r="L801" s="299"/>
      <c r="M801" s="297"/>
      <c r="N801"/>
      <c r="O801" s="298"/>
      <c r="P801" s="297"/>
    </row>
    <row r="802" spans="1:16" x14ac:dyDescent="0.2">
      <c r="A802" s="194" t="s">
        <v>83</v>
      </c>
      <c r="B802" s="194" t="s">
        <v>1325</v>
      </c>
      <c r="C802" s="194" t="s">
        <v>1533</v>
      </c>
      <c r="D802" s="213">
        <v>715439</v>
      </c>
      <c r="E802" s="195">
        <v>327.51192239999995</v>
      </c>
      <c r="F802" s="195">
        <v>3.4</v>
      </c>
      <c r="G802" s="8">
        <v>340.19970840000002</v>
      </c>
      <c r="H802" s="307">
        <v>3.8739920998980021E-2</v>
      </c>
      <c r="I802" s="297"/>
      <c r="J802" s="298"/>
      <c r="K802" s="298"/>
      <c r="L802" s="299"/>
      <c r="M802" s="297"/>
      <c r="N802"/>
      <c r="O802" s="298"/>
      <c r="P802" s="297"/>
    </row>
    <row r="803" spans="1:16" x14ac:dyDescent="0.2">
      <c r="A803" s="194" t="s">
        <v>213</v>
      </c>
      <c r="B803" s="194" t="s">
        <v>1325</v>
      </c>
      <c r="C803" s="194" t="s">
        <v>1533</v>
      </c>
      <c r="D803" s="213">
        <v>715454</v>
      </c>
      <c r="E803" s="195">
        <v>384.57081183999998</v>
      </c>
      <c r="F803" s="195">
        <v>0.24000000000000002</v>
      </c>
      <c r="G803" s="8">
        <v>399.59545500000002</v>
      </c>
      <c r="H803" s="307">
        <v>3.9068599845406407E-2</v>
      </c>
      <c r="I803" s="297"/>
      <c r="J803" s="298"/>
      <c r="K803" s="298"/>
      <c r="L803" s="299"/>
      <c r="M803" s="297"/>
      <c r="N803"/>
      <c r="O803" s="298"/>
      <c r="P803" s="297"/>
    </row>
    <row r="804" spans="1:16" x14ac:dyDescent="0.2">
      <c r="A804" s="194" t="s">
        <v>213</v>
      </c>
      <c r="B804" s="194" t="s">
        <v>1346</v>
      </c>
      <c r="C804" s="194" t="s">
        <v>1592</v>
      </c>
      <c r="D804" s="213">
        <v>940159</v>
      </c>
      <c r="E804" s="195">
        <v>312.78924887999989</v>
      </c>
      <c r="F804" s="195">
        <v>0.24000000000000002</v>
      </c>
      <c r="G804" s="8">
        <v>328.48553340000001</v>
      </c>
      <c r="H804" s="307">
        <v>5.0181662497044213E-2</v>
      </c>
      <c r="I804" s="297"/>
      <c r="J804" s="298"/>
      <c r="K804" s="298"/>
      <c r="L804" s="299"/>
      <c r="M804" s="297"/>
      <c r="N804"/>
      <c r="O804" s="298"/>
      <c r="P804" s="297"/>
    </row>
    <row r="805" spans="1:16" x14ac:dyDescent="0.2">
      <c r="A805" s="5" t="s">
        <v>108</v>
      </c>
      <c r="B805" s="6" t="s">
        <v>12</v>
      </c>
      <c r="C805" s="5" t="s">
        <v>25</v>
      </c>
      <c r="D805" s="7">
        <v>134658</v>
      </c>
      <c r="E805" s="214">
        <v>499.48881840000001</v>
      </c>
      <c r="F805" s="8">
        <v>6.52</v>
      </c>
      <c r="G805" s="8">
        <v>528.30435599999998</v>
      </c>
      <c r="H805" s="307">
        <v>5.7690055389636265E-2</v>
      </c>
      <c r="I805" s="297"/>
      <c r="J805" s="298"/>
      <c r="K805" s="298"/>
      <c r="L805" s="299"/>
      <c r="M805" s="297"/>
      <c r="N805"/>
      <c r="O805" s="298"/>
      <c r="P805" s="297"/>
    </row>
    <row r="806" spans="1:16" x14ac:dyDescent="0.2">
      <c r="A806" s="194" t="s">
        <v>1544</v>
      </c>
      <c r="B806" s="194" t="s">
        <v>1325</v>
      </c>
      <c r="C806" s="194" t="s">
        <v>1533</v>
      </c>
      <c r="D806" s="213">
        <v>715466</v>
      </c>
      <c r="E806" s="195">
        <v>203.30933720000004</v>
      </c>
      <c r="F806" s="195">
        <v>0</v>
      </c>
      <c r="G806" s="8">
        <v>213.29442179999998</v>
      </c>
      <c r="H806" s="307">
        <v>4.9112769425721854E-2</v>
      </c>
      <c r="I806" s="297"/>
      <c r="J806" s="298"/>
      <c r="K806" s="298"/>
      <c r="L806" s="299"/>
      <c r="M806" s="297"/>
      <c r="N806"/>
      <c r="O806" s="298"/>
      <c r="P806" s="297"/>
    </row>
    <row r="807" spans="1:16" x14ac:dyDescent="0.2">
      <c r="A807" s="194" t="s">
        <v>1598</v>
      </c>
      <c r="B807" s="194" t="s">
        <v>1346</v>
      </c>
      <c r="C807" s="194" t="s">
        <v>1596</v>
      </c>
      <c r="D807" s="213">
        <v>939248</v>
      </c>
      <c r="E807" s="195">
        <v>177.55430336000001</v>
      </c>
      <c r="F807" s="195">
        <v>0</v>
      </c>
      <c r="G807" s="8">
        <v>186.28803000000002</v>
      </c>
      <c r="H807" s="307">
        <v>4.918904512436377E-2</v>
      </c>
      <c r="I807" s="297"/>
      <c r="J807" s="298"/>
      <c r="K807" s="298"/>
      <c r="L807" s="299"/>
      <c r="M807" s="297"/>
      <c r="N807"/>
      <c r="O807" s="298"/>
      <c r="P807" s="297"/>
    </row>
    <row r="808" spans="1:16" x14ac:dyDescent="0.2">
      <c r="A808" s="5" t="s">
        <v>35</v>
      </c>
      <c r="B808" s="6" t="s">
        <v>8</v>
      </c>
      <c r="C808" s="5" t="s">
        <v>36</v>
      </c>
      <c r="D808" s="7">
        <v>429681</v>
      </c>
      <c r="E808" s="214">
        <v>97.196517000000014</v>
      </c>
      <c r="F808" s="8">
        <v>0</v>
      </c>
      <c r="G808" s="8">
        <v>103.49202600000001</v>
      </c>
      <c r="H808" s="307">
        <v>6.477093206951022E-2</v>
      </c>
      <c r="I808" s="297"/>
      <c r="J808" s="298"/>
      <c r="K808" s="298"/>
      <c r="L808" s="299"/>
      <c r="M808" s="297"/>
      <c r="N808"/>
      <c r="O808" s="298"/>
      <c r="P808" s="297"/>
    </row>
    <row r="809" spans="1:16" x14ac:dyDescent="0.2">
      <c r="A809" s="194" t="s">
        <v>1551</v>
      </c>
      <c r="B809" s="194" t="s">
        <v>1325</v>
      </c>
      <c r="C809" s="194" t="s">
        <v>1533</v>
      </c>
      <c r="D809" s="213">
        <v>715751</v>
      </c>
      <c r="E809" s="195">
        <v>200.54876864000002</v>
      </c>
      <c r="F809" s="195">
        <v>0</v>
      </c>
      <c r="G809" s="8">
        <v>210.58820640000002</v>
      </c>
      <c r="H809" s="307">
        <v>5.0059832469086546E-2</v>
      </c>
      <c r="I809" s="297"/>
      <c r="J809" s="298"/>
      <c r="K809" s="298"/>
      <c r="L809" s="299"/>
      <c r="M809" s="297"/>
      <c r="N809"/>
      <c r="O809" s="298"/>
      <c r="P809" s="297"/>
    </row>
    <row r="810" spans="1:16" x14ac:dyDescent="0.2">
      <c r="A810" s="194" t="s">
        <v>1529</v>
      </c>
      <c r="B810" s="194" t="s">
        <v>12</v>
      </c>
      <c r="C810" s="194" t="s">
        <v>1528</v>
      </c>
      <c r="D810" s="213">
        <v>645925</v>
      </c>
      <c r="E810" s="195">
        <v>255.75729243999996</v>
      </c>
      <c r="F810" s="195">
        <v>0</v>
      </c>
      <c r="G810" s="8">
        <v>267.29206199999999</v>
      </c>
      <c r="H810" s="307">
        <v>4.5100452268457047E-2</v>
      </c>
      <c r="I810" s="297"/>
      <c r="J810" s="298"/>
      <c r="K810" s="298"/>
      <c r="L810" s="299"/>
      <c r="M810" s="297"/>
      <c r="N810"/>
      <c r="O810" s="298"/>
      <c r="P810" s="297"/>
    </row>
    <row r="811" spans="1:16" x14ac:dyDescent="0.2">
      <c r="A811" s="194" t="s">
        <v>168</v>
      </c>
      <c r="B811" s="194" t="s">
        <v>22</v>
      </c>
      <c r="C811" s="194" t="s">
        <v>1576</v>
      </c>
      <c r="D811" s="213">
        <v>930135</v>
      </c>
      <c r="E811" s="195">
        <v>151.79260228000001</v>
      </c>
      <c r="F811" s="195">
        <v>0</v>
      </c>
      <c r="G811" s="8">
        <v>185.38794630000001</v>
      </c>
      <c r="H811" s="307">
        <v>0.22132398756844079</v>
      </c>
      <c r="I811" s="297"/>
      <c r="J811" s="298"/>
      <c r="K811" s="298"/>
      <c r="L811" s="299"/>
      <c r="M811" s="297"/>
      <c r="N811"/>
      <c r="O811" s="298"/>
      <c r="P811" s="297"/>
    </row>
    <row r="812" spans="1:16" x14ac:dyDescent="0.2">
      <c r="A812" s="5" t="s">
        <v>166</v>
      </c>
      <c r="B812" s="6" t="s">
        <v>22</v>
      </c>
      <c r="C812" s="5" t="s">
        <v>167</v>
      </c>
      <c r="D812" s="7">
        <v>800749</v>
      </c>
      <c r="E812" s="214">
        <v>161.08768620000004</v>
      </c>
      <c r="F812" s="8">
        <v>0</v>
      </c>
      <c r="G812" s="8">
        <v>173.69312760000003</v>
      </c>
      <c r="H812" s="307">
        <v>7.8252048293434281E-2</v>
      </c>
      <c r="I812" s="297"/>
      <c r="J812" s="298"/>
      <c r="K812" s="298"/>
      <c r="L812" s="299"/>
      <c r="M812" s="297"/>
      <c r="N812"/>
      <c r="O812" s="298"/>
      <c r="P812" s="297"/>
    </row>
    <row r="813" spans="1:16" x14ac:dyDescent="0.2">
      <c r="A813" s="194" t="s">
        <v>98</v>
      </c>
      <c r="B813" s="194" t="s">
        <v>1325</v>
      </c>
      <c r="C813" s="194" t="s">
        <v>1533</v>
      </c>
      <c r="D813" s="213">
        <v>715467</v>
      </c>
      <c r="E813" s="195">
        <v>206.98446120000003</v>
      </c>
      <c r="F813" s="195">
        <v>0</v>
      </c>
      <c r="G813" s="8">
        <v>216.89314920000001</v>
      </c>
      <c r="H813" s="307">
        <v>4.787165153632307E-2</v>
      </c>
      <c r="I813" s="297"/>
      <c r="J813" s="298"/>
      <c r="K813" s="298"/>
      <c r="L813" s="299"/>
      <c r="M813" s="297"/>
      <c r="N813"/>
      <c r="O813" s="298"/>
      <c r="P813" s="297"/>
    </row>
    <row r="814" spans="1:16" x14ac:dyDescent="0.2">
      <c r="A814" s="5" t="s">
        <v>97</v>
      </c>
      <c r="B814" s="6" t="s">
        <v>8</v>
      </c>
      <c r="C814" s="5" t="s">
        <v>36</v>
      </c>
      <c r="D814" s="7">
        <v>352670</v>
      </c>
      <c r="E814" s="214">
        <v>98.091939600000018</v>
      </c>
      <c r="F814" s="8">
        <v>0</v>
      </c>
      <c r="G814" s="8">
        <v>107.98782300000001</v>
      </c>
      <c r="H814" s="307">
        <v>0.10088375701768657</v>
      </c>
      <c r="I814" s="297"/>
      <c r="J814" s="298"/>
      <c r="K814" s="298"/>
      <c r="L814" s="299"/>
      <c r="M814" s="297"/>
      <c r="N814"/>
      <c r="O814" s="298"/>
      <c r="P814" s="297"/>
    </row>
    <row r="815" spans="1:16" x14ac:dyDescent="0.2">
      <c r="A815" s="5" t="s">
        <v>38</v>
      </c>
      <c r="B815" s="6" t="s">
        <v>8</v>
      </c>
      <c r="C815" s="5" t="s">
        <v>36</v>
      </c>
      <c r="D815" s="7">
        <v>429682</v>
      </c>
      <c r="E815" s="214">
        <v>99.887684399999998</v>
      </c>
      <c r="F815" s="8">
        <v>0</v>
      </c>
      <c r="G815" s="8">
        <v>107.09261910000001</v>
      </c>
      <c r="H815" s="307">
        <v>7.2130360647343322E-2</v>
      </c>
      <c r="I815" s="297"/>
      <c r="J815" s="298"/>
      <c r="K815" s="298"/>
      <c r="L815" s="299"/>
      <c r="M815" s="297"/>
      <c r="N815"/>
      <c r="O815" s="298"/>
      <c r="P815" s="297"/>
    </row>
    <row r="816" spans="1:16" x14ac:dyDescent="0.2">
      <c r="A816" s="194" t="s">
        <v>1540</v>
      </c>
      <c r="B816" s="194" t="s">
        <v>1325</v>
      </c>
      <c r="C816" s="194" t="s">
        <v>1533</v>
      </c>
      <c r="D816" s="213">
        <v>715459</v>
      </c>
      <c r="E816" s="195">
        <v>192.26431952000004</v>
      </c>
      <c r="F816" s="195">
        <v>0</v>
      </c>
      <c r="G816" s="8">
        <v>201.58614</v>
      </c>
      <c r="H816" s="307">
        <v>4.8484401595014964E-2</v>
      </c>
      <c r="I816" s="297"/>
      <c r="J816" s="298"/>
      <c r="K816" s="298"/>
      <c r="L816" s="299"/>
      <c r="M816" s="297"/>
      <c r="N816"/>
      <c r="O816" s="298"/>
      <c r="P816" s="297"/>
    </row>
    <row r="817" spans="1:16" x14ac:dyDescent="0.2">
      <c r="A817" s="194" t="s">
        <v>1542</v>
      </c>
      <c r="B817" s="194" t="s">
        <v>1325</v>
      </c>
      <c r="C817" s="194" t="s">
        <v>1533</v>
      </c>
      <c r="D817" s="213">
        <v>715462</v>
      </c>
      <c r="E817" s="195">
        <v>220.79319660000002</v>
      </c>
      <c r="F817" s="195">
        <v>0</v>
      </c>
      <c r="G817" s="8">
        <v>231.29081820000002</v>
      </c>
      <c r="H817" s="307">
        <v>4.7545041068534452E-2</v>
      </c>
      <c r="I817" s="297"/>
      <c r="J817" s="298"/>
      <c r="K817" s="298"/>
      <c r="L817" s="299"/>
      <c r="M817" s="297"/>
      <c r="N817"/>
      <c r="O817" s="298"/>
      <c r="P817" s="297"/>
    </row>
    <row r="818" spans="1:16" x14ac:dyDescent="0.2">
      <c r="A818" s="5" t="s">
        <v>199</v>
      </c>
      <c r="B818" s="6" t="s">
        <v>74</v>
      </c>
      <c r="C818" s="5" t="s">
        <v>165</v>
      </c>
      <c r="D818" s="7">
        <v>823454</v>
      </c>
      <c r="E818" s="214">
        <v>128.6917416</v>
      </c>
      <c r="F818" s="8">
        <v>0</v>
      </c>
      <c r="G818" s="8">
        <v>134.9896482</v>
      </c>
      <c r="H818" s="307">
        <v>4.8937923457242301E-2</v>
      </c>
      <c r="I818" s="297"/>
      <c r="J818" s="298"/>
      <c r="K818" s="298"/>
      <c r="L818" s="299"/>
      <c r="M818" s="297"/>
      <c r="N818"/>
      <c r="O818" s="298"/>
      <c r="P818" s="297"/>
    </row>
    <row r="819" spans="1:16" x14ac:dyDescent="0.2">
      <c r="A819" s="194" t="s">
        <v>1549</v>
      </c>
      <c r="B819" s="194" t="s">
        <v>1325</v>
      </c>
      <c r="C819" s="194" t="s">
        <v>1533</v>
      </c>
      <c r="D819" s="213">
        <v>715477</v>
      </c>
      <c r="E819" s="195">
        <v>220.79588576</v>
      </c>
      <c r="F819" s="195">
        <v>0</v>
      </c>
      <c r="G819" s="8">
        <v>231.29058599999999</v>
      </c>
      <c r="H819" s="307">
        <v>4.7531230955125139E-2</v>
      </c>
      <c r="I819" s="297"/>
      <c r="J819" s="298"/>
      <c r="K819" s="298"/>
      <c r="L819" s="299"/>
      <c r="M819" s="297"/>
      <c r="N819"/>
      <c r="O819" s="298"/>
      <c r="P819" s="297"/>
    </row>
    <row r="820" spans="1:16" x14ac:dyDescent="0.2">
      <c r="A820" s="194" t="s">
        <v>101</v>
      </c>
      <c r="B820" s="194" t="s">
        <v>1325</v>
      </c>
      <c r="C820" s="194" t="s">
        <v>1533</v>
      </c>
      <c r="D820" s="213">
        <v>715468</v>
      </c>
      <c r="E820" s="195">
        <v>201.4708736</v>
      </c>
      <c r="F820" s="195">
        <v>0</v>
      </c>
      <c r="G820" s="8">
        <v>211.48959869999999</v>
      </c>
      <c r="H820" s="307">
        <v>4.9727908163495364E-2</v>
      </c>
      <c r="I820" s="297"/>
      <c r="J820" s="298"/>
      <c r="K820" s="298"/>
      <c r="L820" s="299"/>
      <c r="M820" s="297"/>
      <c r="N820"/>
      <c r="O820" s="298"/>
      <c r="P820" s="297"/>
    </row>
    <row r="821" spans="1:16" x14ac:dyDescent="0.2">
      <c r="A821" s="5" t="s">
        <v>99</v>
      </c>
      <c r="B821" s="6" t="s">
        <v>8</v>
      </c>
      <c r="C821" s="5" t="s">
        <v>36</v>
      </c>
      <c r="D821" s="7">
        <v>352671</v>
      </c>
      <c r="E821" s="214">
        <v>116.99147340000002</v>
      </c>
      <c r="F821" s="8">
        <v>0</v>
      </c>
      <c r="G821" s="8">
        <v>123.2933247</v>
      </c>
      <c r="H821" s="307">
        <v>5.3865902504310031E-2</v>
      </c>
      <c r="I821" s="297"/>
      <c r="J821" s="298"/>
      <c r="K821" s="298"/>
      <c r="L821" s="299"/>
      <c r="M821" s="297"/>
      <c r="N821"/>
      <c r="O821" s="298"/>
      <c r="P821" s="297"/>
    </row>
    <row r="822" spans="1:16" x14ac:dyDescent="0.2">
      <c r="A822" s="5" t="s">
        <v>39</v>
      </c>
      <c r="B822" s="6" t="s">
        <v>8</v>
      </c>
      <c r="C822" s="5" t="s">
        <v>36</v>
      </c>
      <c r="D822" s="7">
        <v>352681</v>
      </c>
      <c r="E822" s="214">
        <v>93.584608199999991</v>
      </c>
      <c r="F822" s="8">
        <v>0</v>
      </c>
      <c r="G822" s="8">
        <v>101.68887960000001</v>
      </c>
      <c r="H822" s="307">
        <v>8.6598336584156541E-2</v>
      </c>
      <c r="I822" s="297"/>
      <c r="J822" s="298"/>
      <c r="K822" s="298"/>
      <c r="L822" s="299"/>
      <c r="M822" s="297"/>
      <c r="N822"/>
      <c r="O822" s="298"/>
      <c r="P822" s="297"/>
    </row>
    <row r="823" spans="1:16" x14ac:dyDescent="0.2">
      <c r="A823" s="194" t="s">
        <v>1541</v>
      </c>
      <c r="B823" s="194" t="s">
        <v>1325</v>
      </c>
      <c r="C823" s="194" t="s">
        <v>1533</v>
      </c>
      <c r="D823" s="213">
        <v>715460</v>
      </c>
      <c r="E823" s="195">
        <v>204.225165</v>
      </c>
      <c r="F823" s="195">
        <v>0</v>
      </c>
      <c r="G823" s="8">
        <v>214.18537319999999</v>
      </c>
      <c r="H823" s="307">
        <v>4.8770719318552064E-2</v>
      </c>
      <c r="I823" s="297"/>
      <c r="J823" s="298"/>
      <c r="K823" s="298"/>
      <c r="L823" s="299"/>
      <c r="M823" s="297"/>
      <c r="N823"/>
      <c r="O823" s="298"/>
      <c r="P823" s="297"/>
    </row>
    <row r="824" spans="1:16" x14ac:dyDescent="0.2">
      <c r="A824" s="194" t="s">
        <v>85</v>
      </c>
      <c r="B824" s="194" t="s">
        <v>1325</v>
      </c>
      <c r="C824" s="194" t="s">
        <v>1533</v>
      </c>
      <c r="D824" s="213">
        <v>715465</v>
      </c>
      <c r="E824" s="195">
        <v>240.10620919999994</v>
      </c>
      <c r="F824" s="195">
        <v>0</v>
      </c>
      <c r="G824" s="8">
        <v>251.08587360000001</v>
      </c>
      <c r="H824" s="307">
        <v>4.5728365112184186E-2</v>
      </c>
      <c r="I824" s="297"/>
      <c r="J824" s="298"/>
      <c r="K824" s="298"/>
      <c r="L824" s="299"/>
      <c r="M824" s="297"/>
      <c r="N824"/>
      <c r="O824" s="298"/>
      <c r="P824" s="297"/>
    </row>
    <row r="825" spans="1:16" x14ac:dyDescent="0.2">
      <c r="A825" s="194" t="s">
        <v>177</v>
      </c>
      <c r="B825" s="194" t="s">
        <v>1325</v>
      </c>
      <c r="C825" s="194" t="s">
        <v>1533</v>
      </c>
      <c r="D825" s="213">
        <v>715478</v>
      </c>
      <c r="E825" s="195">
        <v>259.43250199999994</v>
      </c>
      <c r="F825" s="195">
        <v>0</v>
      </c>
      <c r="G825" s="8">
        <v>270.89665919999999</v>
      </c>
      <c r="H825" s="307">
        <v>4.418936375211787E-2</v>
      </c>
      <c r="I825" s="297"/>
      <c r="J825" s="298"/>
      <c r="K825" s="298"/>
      <c r="L825" s="299"/>
      <c r="M825" s="297"/>
      <c r="N825"/>
      <c r="O825" s="298"/>
      <c r="P825" s="297"/>
    </row>
    <row r="826" spans="1:16" x14ac:dyDescent="0.2">
      <c r="A826" s="5" t="s">
        <v>175</v>
      </c>
      <c r="B826" s="6" t="s">
        <v>8</v>
      </c>
      <c r="C826" s="5" t="s">
        <v>36</v>
      </c>
      <c r="D826" s="7">
        <v>257326</v>
      </c>
      <c r="E826" s="214">
        <v>133.19323290000003</v>
      </c>
      <c r="F826" s="8">
        <v>0</v>
      </c>
      <c r="G826" s="8">
        <v>140.38691940000001</v>
      </c>
      <c r="H826" s="307">
        <v>5.4009399301846832E-2</v>
      </c>
      <c r="I826" s="297"/>
      <c r="J826" s="298"/>
      <c r="K826" s="298"/>
      <c r="L826" s="299"/>
      <c r="M826" s="297"/>
      <c r="N826"/>
      <c r="O826" s="298"/>
      <c r="P826" s="297"/>
    </row>
    <row r="827" spans="1:16" x14ac:dyDescent="0.2">
      <c r="A827" s="194" t="s">
        <v>1545</v>
      </c>
      <c r="B827" s="194" t="s">
        <v>1325</v>
      </c>
      <c r="C827" s="194" t="s">
        <v>1533</v>
      </c>
      <c r="D827" s="213">
        <v>715469</v>
      </c>
      <c r="E827" s="195">
        <v>222.62985792000003</v>
      </c>
      <c r="F827" s="195">
        <v>0</v>
      </c>
      <c r="G827" s="8">
        <v>233.08665659999997</v>
      </c>
      <c r="H827" s="307">
        <v>4.6969435176828292E-2</v>
      </c>
      <c r="I827" s="297"/>
      <c r="J827" s="298"/>
      <c r="K827" s="298"/>
      <c r="L827" s="299"/>
      <c r="M827" s="297"/>
      <c r="N827"/>
      <c r="O827" s="298"/>
      <c r="P827" s="297"/>
    </row>
    <row r="828" spans="1:16" x14ac:dyDescent="0.2">
      <c r="A828" s="194" t="s">
        <v>1547</v>
      </c>
      <c r="B828" s="194" t="s">
        <v>1325</v>
      </c>
      <c r="C828" s="194" t="s">
        <v>1533</v>
      </c>
      <c r="D828" s="213">
        <v>715472</v>
      </c>
      <c r="E828" s="195">
        <v>266.79339807999997</v>
      </c>
      <c r="F828" s="195">
        <v>0</v>
      </c>
      <c r="G828" s="8">
        <v>278.09273880000001</v>
      </c>
      <c r="H828" s="307">
        <v>4.2352400026824659E-2</v>
      </c>
      <c r="I828" s="297"/>
      <c r="J828" s="298"/>
      <c r="K828" s="298"/>
      <c r="L828" s="299"/>
      <c r="M828" s="297"/>
      <c r="N828"/>
      <c r="O828" s="298"/>
      <c r="P828" s="297"/>
    </row>
    <row r="829" spans="1:16" x14ac:dyDescent="0.2">
      <c r="A829" s="5" t="s">
        <v>111</v>
      </c>
      <c r="B829" s="6" t="s">
        <v>8</v>
      </c>
      <c r="C829" s="5" t="s">
        <v>36</v>
      </c>
      <c r="D829" s="7">
        <v>352674</v>
      </c>
      <c r="E829" s="214">
        <v>124.18401870000004</v>
      </c>
      <c r="F829" s="8">
        <v>0</v>
      </c>
      <c r="G829" s="8">
        <v>130.49318249999999</v>
      </c>
      <c r="H829" s="307">
        <v>5.0804957562546237E-2</v>
      </c>
      <c r="I829" s="297"/>
      <c r="J829" s="298"/>
      <c r="K829" s="298"/>
      <c r="L829" s="299"/>
      <c r="M829" s="297"/>
      <c r="N829"/>
      <c r="O829" s="298"/>
      <c r="P829" s="297"/>
    </row>
    <row r="830" spans="1:16" x14ac:dyDescent="0.2">
      <c r="A830" s="194" t="s">
        <v>1543</v>
      </c>
      <c r="B830" s="194" t="s">
        <v>1325</v>
      </c>
      <c r="C830" s="194" t="s">
        <v>1533</v>
      </c>
      <c r="D830" s="213">
        <v>715463</v>
      </c>
      <c r="E830" s="195">
        <v>230.91666500000002</v>
      </c>
      <c r="F830" s="195">
        <v>0</v>
      </c>
      <c r="G830" s="8">
        <v>241.18728479999999</v>
      </c>
      <c r="H830" s="307">
        <v>4.4477603208066263E-2</v>
      </c>
      <c r="I830" s="297"/>
      <c r="J830" s="298"/>
      <c r="K830" s="298"/>
      <c r="L830" s="299"/>
      <c r="M830" s="297"/>
      <c r="N830"/>
      <c r="O830" s="298"/>
      <c r="P830" s="297"/>
    </row>
    <row r="831" spans="1:16" x14ac:dyDescent="0.2">
      <c r="A831" s="5" t="s">
        <v>56</v>
      </c>
      <c r="B831" s="6" t="s">
        <v>8</v>
      </c>
      <c r="C831" s="5" t="s">
        <v>36</v>
      </c>
      <c r="D831" s="7">
        <v>352680</v>
      </c>
      <c r="E831" s="214">
        <v>116.98708499999999</v>
      </c>
      <c r="F831" s="8">
        <v>0</v>
      </c>
      <c r="G831" s="8">
        <v>123.28933499999999</v>
      </c>
      <c r="H831" s="307">
        <v>5.3871331181557361E-2</v>
      </c>
      <c r="I831" s="297"/>
      <c r="J831" s="298"/>
      <c r="K831" s="298"/>
      <c r="L831" s="299"/>
      <c r="M831" s="297"/>
      <c r="N831"/>
      <c r="O831" s="298"/>
      <c r="P831" s="297"/>
    </row>
    <row r="832" spans="1:16" x14ac:dyDescent="0.2">
      <c r="A832" s="194" t="s">
        <v>56</v>
      </c>
      <c r="B832" s="194" t="s">
        <v>1346</v>
      </c>
      <c r="C832" s="194" t="s">
        <v>1596</v>
      </c>
      <c r="D832" s="213">
        <v>939252</v>
      </c>
      <c r="E832" s="195">
        <v>184.9094752</v>
      </c>
      <c r="F832" s="195">
        <v>0</v>
      </c>
      <c r="G832" s="8">
        <v>194.3915652</v>
      </c>
      <c r="H832" s="307">
        <v>5.127963285680235E-2</v>
      </c>
      <c r="I832" s="297"/>
      <c r="J832" s="298"/>
      <c r="K832" s="298"/>
      <c r="L832" s="299"/>
      <c r="M832" s="297"/>
      <c r="N832"/>
      <c r="O832" s="298"/>
      <c r="P832" s="297"/>
    </row>
    <row r="833" spans="1:16" x14ac:dyDescent="0.2">
      <c r="A833" s="5" t="s">
        <v>214</v>
      </c>
      <c r="B833" s="6" t="s">
        <v>74</v>
      </c>
      <c r="C833" s="5" t="s">
        <v>165</v>
      </c>
      <c r="D833" s="7">
        <v>599913</v>
      </c>
      <c r="E833" s="214">
        <v>205.19491859999999</v>
      </c>
      <c r="F833" s="8">
        <v>0</v>
      </c>
      <c r="G833" s="8" t="s">
        <v>1660</v>
      </c>
      <c r="H833" s="307" t="s">
        <v>1661</v>
      </c>
      <c r="I833" s="297"/>
      <c r="J833" s="298"/>
      <c r="K833" s="298"/>
      <c r="L833" s="299"/>
      <c r="M833" s="297"/>
      <c r="N833"/>
      <c r="O833" s="298"/>
      <c r="P833" s="297"/>
    </row>
    <row r="834" spans="1:16" x14ac:dyDescent="0.2">
      <c r="A834" s="194" t="s">
        <v>1546</v>
      </c>
      <c r="B834" s="194" t="s">
        <v>1325</v>
      </c>
      <c r="C834" s="194" t="s">
        <v>1533</v>
      </c>
      <c r="D834" s="213">
        <v>715470</v>
      </c>
      <c r="E834" s="195">
        <v>237.35654999999994</v>
      </c>
      <c r="F834" s="195">
        <v>0</v>
      </c>
      <c r="G834" s="8">
        <v>248.38821720000004</v>
      </c>
      <c r="H834" s="307">
        <v>4.6477197279789009E-2</v>
      </c>
      <c r="I834" s="297"/>
      <c r="J834" s="298"/>
      <c r="K834" s="298"/>
      <c r="L834" s="299"/>
      <c r="M834" s="297"/>
      <c r="N834"/>
      <c r="O834" s="298"/>
      <c r="P834" s="297"/>
    </row>
    <row r="835" spans="1:16" x14ac:dyDescent="0.2">
      <c r="A835" s="194" t="s">
        <v>133</v>
      </c>
      <c r="B835" s="194" t="s">
        <v>1325</v>
      </c>
      <c r="C835" s="194" t="s">
        <v>1533</v>
      </c>
      <c r="D835" s="213">
        <v>715473</v>
      </c>
      <c r="E835" s="195">
        <v>286.11028479999999</v>
      </c>
      <c r="F835" s="195">
        <v>0</v>
      </c>
      <c r="G835" s="8">
        <v>297.89030610000003</v>
      </c>
      <c r="H835" s="307">
        <v>4.117300889143026E-2</v>
      </c>
      <c r="I835" s="297"/>
      <c r="J835" s="298"/>
      <c r="K835" s="298"/>
      <c r="L835" s="299"/>
      <c r="M835" s="297"/>
      <c r="N835"/>
      <c r="O835" s="298"/>
      <c r="P835" s="297"/>
    </row>
    <row r="836" spans="1:16" x14ac:dyDescent="0.2">
      <c r="A836" s="194" t="s">
        <v>209</v>
      </c>
      <c r="B836" s="194" t="s">
        <v>1325</v>
      </c>
      <c r="C836" s="194" t="s">
        <v>1533</v>
      </c>
      <c r="D836" s="213">
        <v>715482</v>
      </c>
      <c r="E836" s="195">
        <v>260.35223519999994</v>
      </c>
      <c r="F836" s="195">
        <v>0</v>
      </c>
      <c r="G836" s="8">
        <v>271.79002080000004</v>
      </c>
      <c r="H836" s="307">
        <v>4.3931966211904067E-2</v>
      </c>
      <c r="I836" s="297"/>
      <c r="J836" s="298"/>
      <c r="K836" s="298"/>
      <c r="L836" s="299"/>
      <c r="M836" s="297"/>
      <c r="N836"/>
      <c r="O836" s="298"/>
      <c r="P836" s="297"/>
    </row>
    <row r="837" spans="1:16" x14ac:dyDescent="0.2">
      <c r="A837" s="194" t="s">
        <v>180</v>
      </c>
      <c r="B837" s="194" t="s">
        <v>1325</v>
      </c>
      <c r="C837" s="194" t="s">
        <v>1533</v>
      </c>
      <c r="D837" s="213">
        <v>715479</v>
      </c>
      <c r="E837" s="195">
        <v>264.95839919999997</v>
      </c>
      <c r="F837" s="195">
        <v>0</v>
      </c>
      <c r="G837" s="8">
        <v>276.2923644</v>
      </c>
      <c r="H837" s="307">
        <v>4.2776395216083507E-2</v>
      </c>
      <c r="I837" s="297"/>
      <c r="J837" s="298"/>
      <c r="K837" s="298"/>
      <c r="L837" s="299"/>
      <c r="M837" s="297"/>
      <c r="N837"/>
      <c r="O837" s="298"/>
      <c r="P837" s="297"/>
    </row>
    <row r="838" spans="1:16" x14ac:dyDescent="0.2">
      <c r="A838" s="5" t="s">
        <v>179</v>
      </c>
      <c r="B838" s="6" t="s">
        <v>22</v>
      </c>
      <c r="C838" s="5" t="s">
        <v>96</v>
      </c>
      <c r="D838" s="7">
        <v>132107</v>
      </c>
      <c r="E838" s="214">
        <v>211.49245260000001</v>
      </c>
      <c r="F838" s="8">
        <v>0</v>
      </c>
      <c r="G838" s="8">
        <v>225.88811190000001</v>
      </c>
      <c r="H838" s="307">
        <v>6.8067011957286289E-2</v>
      </c>
      <c r="I838" s="297"/>
      <c r="J838" s="298"/>
      <c r="K838" s="298"/>
      <c r="L838" s="299"/>
      <c r="M838" s="297"/>
      <c r="N838"/>
      <c r="O838" s="298"/>
      <c r="P838" s="297"/>
    </row>
    <row r="839" spans="1:16" x14ac:dyDescent="0.2">
      <c r="A839" s="194" t="s">
        <v>1550</v>
      </c>
      <c r="B839" s="194" t="s">
        <v>1325</v>
      </c>
      <c r="C839" s="194" t="s">
        <v>1533</v>
      </c>
      <c r="D839" s="213">
        <v>715480</v>
      </c>
      <c r="E839" s="195">
        <v>280.59589403999991</v>
      </c>
      <c r="F839" s="195">
        <v>0</v>
      </c>
      <c r="G839" s="8">
        <v>292.49162100000001</v>
      </c>
      <c r="H839" s="307">
        <v>4.2394515431877014E-2</v>
      </c>
      <c r="I839" s="297"/>
      <c r="J839" s="298"/>
      <c r="K839" s="298"/>
      <c r="L839" s="299"/>
      <c r="M839" s="297"/>
      <c r="N839"/>
      <c r="O839" s="298"/>
      <c r="P839" s="297"/>
    </row>
    <row r="840" spans="1:16" x14ac:dyDescent="0.2">
      <c r="A840" s="194" t="s">
        <v>106</v>
      </c>
      <c r="B840" s="194" t="s">
        <v>1325</v>
      </c>
      <c r="C840" s="194" t="s">
        <v>1533</v>
      </c>
      <c r="D840" s="213">
        <v>715471</v>
      </c>
      <c r="E840" s="195">
        <v>240.10874103999998</v>
      </c>
      <c r="F840" s="195">
        <v>0</v>
      </c>
      <c r="G840" s="8">
        <v>251.081478</v>
      </c>
      <c r="H840" s="307">
        <v>4.5699031665707081E-2</v>
      </c>
      <c r="I840" s="297"/>
      <c r="J840" s="298"/>
      <c r="K840" s="298"/>
      <c r="L840" s="299"/>
      <c r="M840" s="297"/>
      <c r="N840"/>
      <c r="O840" s="298"/>
      <c r="P840" s="297"/>
    </row>
    <row r="841" spans="1:16" x14ac:dyDescent="0.2">
      <c r="A841" s="5" t="s">
        <v>104</v>
      </c>
      <c r="B841" s="6" t="s">
        <v>8</v>
      </c>
      <c r="C841" s="5" t="s">
        <v>36</v>
      </c>
      <c r="D841" s="7">
        <v>352673</v>
      </c>
      <c r="E841" s="214">
        <v>113.38944840000001</v>
      </c>
      <c r="F841" s="8">
        <v>0</v>
      </c>
      <c r="G841" s="8">
        <v>133.19177759999999</v>
      </c>
      <c r="H841" s="307">
        <v>0.17463996411856597</v>
      </c>
      <c r="I841" s="297"/>
      <c r="J841" s="298"/>
      <c r="K841" s="298"/>
      <c r="L841" s="299"/>
      <c r="M841" s="297"/>
      <c r="N841"/>
      <c r="O841" s="298"/>
      <c r="P841" s="297"/>
    </row>
    <row r="842" spans="1:16" x14ac:dyDescent="0.2">
      <c r="A842" s="194" t="s">
        <v>119</v>
      </c>
      <c r="B842" s="194" t="s">
        <v>1325</v>
      </c>
      <c r="C842" s="194" t="s">
        <v>1533</v>
      </c>
      <c r="D842" s="213">
        <v>715474</v>
      </c>
      <c r="E842" s="195">
        <v>285.1841392</v>
      </c>
      <c r="F842" s="195">
        <v>0</v>
      </c>
      <c r="G842" s="8">
        <v>296.98761510000003</v>
      </c>
      <c r="H842" s="307">
        <v>4.1388963401370056E-2</v>
      </c>
      <c r="I842" s="297"/>
      <c r="J842" s="298"/>
      <c r="K842" s="298"/>
      <c r="L842" s="299"/>
      <c r="M842" s="297"/>
      <c r="N842"/>
      <c r="O842" s="298"/>
      <c r="P842" s="297"/>
    </row>
    <row r="843" spans="1:16" x14ac:dyDescent="0.2">
      <c r="A843" s="5" t="s">
        <v>115</v>
      </c>
      <c r="B843" s="6" t="s">
        <v>8</v>
      </c>
      <c r="C843" s="5" t="s">
        <v>36</v>
      </c>
      <c r="D843" s="7">
        <v>352675</v>
      </c>
      <c r="E843" s="214">
        <v>134.9902476</v>
      </c>
      <c r="F843" s="8">
        <v>0</v>
      </c>
      <c r="G843" s="8">
        <v>142.188939</v>
      </c>
      <c r="H843" s="307">
        <v>5.3327492378049401E-2</v>
      </c>
      <c r="I843" s="297"/>
      <c r="J843" s="298"/>
      <c r="K843" s="298"/>
      <c r="L843" s="299"/>
      <c r="M843" s="297"/>
      <c r="N843"/>
      <c r="O843" s="298"/>
      <c r="P843" s="297"/>
    </row>
    <row r="844" spans="1:16" x14ac:dyDescent="0.2">
      <c r="A844" s="194" t="s">
        <v>1548</v>
      </c>
      <c r="B844" s="194" t="s">
        <v>1325</v>
      </c>
      <c r="C844" s="194" t="s">
        <v>1533</v>
      </c>
      <c r="D844" s="213">
        <v>715476</v>
      </c>
      <c r="E844" s="195">
        <v>270.47588575999993</v>
      </c>
      <c r="F844" s="195">
        <v>0</v>
      </c>
      <c r="G844" s="8">
        <v>281.68163370000002</v>
      </c>
      <c r="H844" s="307">
        <v>4.1429748565250051E-2</v>
      </c>
      <c r="I844" s="297"/>
      <c r="J844" s="298"/>
      <c r="K844" s="298"/>
      <c r="L844" s="299"/>
      <c r="M844" s="297"/>
      <c r="N844"/>
      <c r="O844" s="298"/>
      <c r="P844" s="297"/>
    </row>
    <row r="845" spans="1:16" x14ac:dyDescent="0.2">
      <c r="A845" s="194" t="s">
        <v>71</v>
      </c>
      <c r="B845" s="194" t="s">
        <v>1325</v>
      </c>
      <c r="C845" s="194" t="s">
        <v>1533</v>
      </c>
      <c r="D845" s="213">
        <v>715464</v>
      </c>
      <c r="E845" s="195">
        <v>240.11017439999998</v>
      </c>
      <c r="F845" s="195">
        <v>0</v>
      </c>
      <c r="G845" s="8">
        <v>251.08865999999998</v>
      </c>
      <c r="H845" s="307">
        <v>4.5722700537091446E-2</v>
      </c>
      <c r="I845" s="297"/>
      <c r="J845" s="298"/>
      <c r="K845" s="298"/>
      <c r="L845" s="299"/>
      <c r="M845" s="297"/>
      <c r="N845"/>
      <c r="O845" s="298"/>
      <c r="P845" s="297"/>
    </row>
    <row r="846" spans="1:16" x14ac:dyDescent="0.2">
      <c r="A846" s="5" t="s">
        <v>64</v>
      </c>
      <c r="B846" s="6" t="s">
        <v>8</v>
      </c>
      <c r="C846" s="5" t="s">
        <v>65</v>
      </c>
      <c r="D846" s="7">
        <v>245865</v>
      </c>
      <c r="E846" s="214">
        <v>126.88776000000003</v>
      </c>
      <c r="F846" s="8">
        <v>0</v>
      </c>
      <c r="G846" s="8">
        <v>141.29530740000001</v>
      </c>
      <c r="H846" s="307">
        <v>0.11354560439872199</v>
      </c>
      <c r="I846" s="297"/>
      <c r="J846" s="298"/>
      <c r="K846" s="298"/>
      <c r="L846" s="299"/>
      <c r="M846" s="297"/>
      <c r="N846"/>
      <c r="O846" s="298"/>
      <c r="P846" s="297"/>
    </row>
    <row r="847" spans="1:16" x14ac:dyDescent="0.2">
      <c r="A847" s="194" t="s">
        <v>1571</v>
      </c>
      <c r="B847" s="194" t="s">
        <v>1570</v>
      </c>
      <c r="C847" s="194" t="s">
        <v>1533</v>
      </c>
      <c r="D847" s="213">
        <v>872573</v>
      </c>
      <c r="E847" s="195">
        <v>291.64181331999998</v>
      </c>
      <c r="F847" s="195">
        <v>0</v>
      </c>
      <c r="G847" s="8">
        <v>304.2</v>
      </c>
      <c r="H847" s="307">
        <v>4.3060309278151097E-2</v>
      </c>
      <c r="I847" s="297"/>
      <c r="J847" s="298"/>
      <c r="K847" s="298"/>
      <c r="L847" s="299"/>
      <c r="M847" s="297"/>
      <c r="N847"/>
      <c r="O847" s="298"/>
      <c r="P847" s="297"/>
    </row>
    <row r="848" spans="1:16" x14ac:dyDescent="0.2">
      <c r="A848" s="194" t="s">
        <v>216</v>
      </c>
      <c r="B848" s="194" t="s">
        <v>1325</v>
      </c>
      <c r="C848" s="194" t="s">
        <v>1533</v>
      </c>
      <c r="D848" s="213">
        <v>715483</v>
      </c>
      <c r="E848" s="195">
        <v>315.55250107999996</v>
      </c>
      <c r="F848" s="195">
        <v>0</v>
      </c>
      <c r="G848" s="8">
        <v>328.50045</v>
      </c>
      <c r="H848" s="307">
        <v>4.103262967552089E-2</v>
      </c>
      <c r="I848" s="297"/>
      <c r="J848" s="298"/>
      <c r="K848" s="298"/>
      <c r="L848" s="299"/>
      <c r="M848" s="297"/>
      <c r="N848"/>
      <c r="O848" s="298"/>
      <c r="P848" s="297"/>
    </row>
    <row r="849" spans="1:16" x14ac:dyDescent="0.2">
      <c r="A849" s="194" t="s">
        <v>186</v>
      </c>
      <c r="B849" s="194" t="s">
        <v>1325</v>
      </c>
      <c r="C849" s="194" t="s">
        <v>1533</v>
      </c>
      <c r="D849" s="213">
        <v>715481</v>
      </c>
      <c r="E849" s="195">
        <v>284.26737023999993</v>
      </c>
      <c r="F849" s="195">
        <v>0</v>
      </c>
      <c r="G849" s="8">
        <v>296.09700120000002</v>
      </c>
      <c r="H849" s="307">
        <v>4.1614452443179191E-2</v>
      </c>
      <c r="I849" s="297"/>
      <c r="J849" s="298"/>
      <c r="K849" s="298"/>
      <c r="L849" s="299"/>
      <c r="M849" s="297"/>
      <c r="N849"/>
      <c r="O849" s="298"/>
      <c r="P849" s="297"/>
    </row>
    <row r="850" spans="1:16" x14ac:dyDescent="0.2">
      <c r="A850" s="194" t="s">
        <v>123</v>
      </c>
      <c r="B850" s="194" t="s">
        <v>1314</v>
      </c>
      <c r="C850" s="194" t="s">
        <v>1481</v>
      </c>
      <c r="D850" s="213">
        <v>523506</v>
      </c>
      <c r="E850" s="195">
        <v>232.74734080000005</v>
      </c>
      <c r="F850" s="195">
        <v>0</v>
      </c>
      <c r="G850" s="8">
        <v>242.98748279999998</v>
      </c>
      <c r="H850" s="307">
        <v>4.399681631077923E-2</v>
      </c>
      <c r="I850" s="297"/>
      <c r="J850" s="298"/>
      <c r="K850" s="298"/>
      <c r="L850" s="299"/>
      <c r="M850" s="297"/>
      <c r="N850"/>
      <c r="O850" s="298"/>
      <c r="P850" s="297"/>
    </row>
    <row r="851" spans="1:16" x14ac:dyDescent="0.2">
      <c r="A851" s="194" t="s">
        <v>123</v>
      </c>
      <c r="B851" s="194" t="s">
        <v>1325</v>
      </c>
      <c r="C851" s="194" t="s">
        <v>1533</v>
      </c>
      <c r="D851" s="213">
        <v>715475</v>
      </c>
      <c r="E851" s="195">
        <v>275.06945495999992</v>
      </c>
      <c r="F851" s="195">
        <v>0</v>
      </c>
      <c r="G851" s="8">
        <v>287.09128800000002</v>
      </c>
      <c r="H851" s="307">
        <v>4.3704718292870051E-2</v>
      </c>
      <c r="I851" s="297"/>
      <c r="J851" s="298"/>
      <c r="K851" s="298"/>
      <c r="L851" s="299"/>
      <c r="M851" s="297"/>
      <c r="N851"/>
      <c r="O851" s="298"/>
      <c r="P851" s="297"/>
    </row>
    <row r="852" spans="1:16" x14ac:dyDescent="0.2">
      <c r="A852" s="194" t="s">
        <v>123</v>
      </c>
      <c r="B852" s="194" t="s">
        <v>1614</v>
      </c>
      <c r="C852" s="194" t="s">
        <v>1631</v>
      </c>
      <c r="D852" s="213">
        <v>968076</v>
      </c>
      <c r="E852" s="195">
        <v>247.46798663999996</v>
      </c>
      <c r="F852" s="195">
        <v>0</v>
      </c>
      <c r="G852" s="8">
        <v>258.29249039999996</v>
      </c>
      <c r="H852" s="307">
        <v>4.3741026493850171E-2</v>
      </c>
      <c r="I852" s="297"/>
      <c r="J852" s="298"/>
      <c r="K852" s="298"/>
      <c r="L852" s="299"/>
      <c r="M852" s="297"/>
      <c r="N852"/>
      <c r="O852" s="298"/>
      <c r="P852" s="297"/>
    </row>
    <row r="853" spans="1:16" x14ac:dyDescent="0.2">
      <c r="A853" s="194" t="s">
        <v>1499</v>
      </c>
      <c r="B853" s="194" t="s">
        <v>8</v>
      </c>
      <c r="C853" s="194" t="s">
        <v>1498</v>
      </c>
      <c r="D853" s="213">
        <v>553028</v>
      </c>
      <c r="E853" s="195">
        <v>103.95635404000001</v>
      </c>
      <c r="F853" s="195">
        <v>0</v>
      </c>
      <c r="G853" s="8">
        <v>121.49047170000001</v>
      </c>
      <c r="H853" s="307">
        <v>0.16866807057559255</v>
      </c>
      <c r="I853" s="297"/>
      <c r="J853" s="298"/>
      <c r="K853" s="298"/>
      <c r="L853" s="299"/>
      <c r="M853" s="297"/>
      <c r="N853"/>
      <c r="O853" s="298"/>
      <c r="P853" s="297"/>
    </row>
    <row r="854" spans="1:16" x14ac:dyDescent="0.2">
      <c r="A854" s="194" t="s">
        <v>1499</v>
      </c>
      <c r="B854" s="194" t="s">
        <v>8</v>
      </c>
      <c r="C854" s="194" t="s">
        <v>1552</v>
      </c>
      <c r="D854" s="213">
        <v>721306</v>
      </c>
      <c r="E854" s="195">
        <v>87.397238160000015</v>
      </c>
      <c r="F854" s="195">
        <v>0</v>
      </c>
      <c r="G854" s="8">
        <v>108.8923257</v>
      </c>
      <c r="H854" s="307">
        <v>0.24594698862964598</v>
      </c>
      <c r="I854" s="297"/>
      <c r="J854" s="298"/>
      <c r="K854" s="298"/>
      <c r="L854" s="299"/>
      <c r="M854" s="297"/>
      <c r="N854"/>
      <c r="O854" s="298"/>
      <c r="P854" s="297"/>
    </row>
    <row r="855" spans="1:16" x14ac:dyDescent="0.2">
      <c r="A855" s="194" t="s">
        <v>1499</v>
      </c>
      <c r="B855" s="194" t="s">
        <v>1310</v>
      </c>
      <c r="C855" s="194" t="s">
        <v>1630</v>
      </c>
      <c r="D855" s="213">
        <v>958785</v>
      </c>
      <c r="E855" s="195">
        <v>64.397953920000006</v>
      </c>
      <c r="F855" s="195">
        <v>0</v>
      </c>
      <c r="G855" s="8">
        <v>74.692691999999994</v>
      </c>
      <c r="H855" s="307">
        <v>0.15986126038707515</v>
      </c>
      <c r="I855" s="297"/>
      <c r="J855" s="298"/>
      <c r="K855" s="298"/>
      <c r="L855" s="299"/>
      <c r="M855" s="297"/>
      <c r="N855"/>
      <c r="O855" s="298"/>
      <c r="P855" s="297"/>
    </row>
    <row r="856" spans="1:16" x14ac:dyDescent="0.2">
      <c r="A856" s="194" t="s">
        <v>1500</v>
      </c>
      <c r="B856" s="194" t="s">
        <v>8</v>
      </c>
      <c r="C856" s="194" t="s">
        <v>1498</v>
      </c>
      <c r="D856" s="213">
        <v>553029</v>
      </c>
      <c r="E856" s="195">
        <v>112.22677684000001</v>
      </c>
      <c r="F856" s="195">
        <v>0</v>
      </c>
      <c r="G856" s="8">
        <v>131.39192250000002</v>
      </c>
      <c r="H856" s="307">
        <v>0.17077159479794612</v>
      </c>
      <c r="I856" s="297"/>
      <c r="J856" s="298"/>
      <c r="K856" s="298"/>
      <c r="L856" s="299"/>
      <c r="M856" s="297"/>
      <c r="N856"/>
      <c r="O856" s="298"/>
      <c r="P856" s="297"/>
    </row>
    <row r="857" spans="1:16" x14ac:dyDescent="0.2">
      <c r="A857" s="194" t="s">
        <v>1474</v>
      </c>
      <c r="B857" s="194" t="s">
        <v>1473</v>
      </c>
      <c r="C857" s="194" t="s">
        <v>1475</v>
      </c>
      <c r="D857" s="213">
        <v>460563</v>
      </c>
      <c r="E857" s="195">
        <v>102.11262528000002</v>
      </c>
      <c r="F857" s="195">
        <v>0</v>
      </c>
      <c r="G857" s="8">
        <v>114.289002</v>
      </c>
      <c r="H857" s="307">
        <v>0.11924457613944893</v>
      </c>
      <c r="I857" s="297"/>
      <c r="J857" s="298"/>
      <c r="K857" s="298"/>
      <c r="L857" s="299"/>
      <c r="M857" s="297"/>
      <c r="N857"/>
      <c r="O857" s="298"/>
      <c r="P857" s="297"/>
    </row>
    <row r="858" spans="1:16" x14ac:dyDescent="0.2">
      <c r="A858" s="194" t="s">
        <v>1476</v>
      </c>
      <c r="B858" s="194" t="s">
        <v>1473</v>
      </c>
      <c r="C858" s="194" t="s">
        <v>1475</v>
      </c>
      <c r="D858" s="213">
        <v>460564</v>
      </c>
      <c r="E858" s="195">
        <v>154.55066292000001</v>
      </c>
      <c r="F858" s="195">
        <v>0</v>
      </c>
      <c r="G858" s="8">
        <v>170.08892550000002</v>
      </c>
      <c r="H858" s="307">
        <v>0.10053831078060838</v>
      </c>
      <c r="I858" s="297"/>
      <c r="J858" s="298"/>
      <c r="K858" s="298"/>
      <c r="L858" s="299"/>
      <c r="M858" s="297"/>
      <c r="N858"/>
      <c r="O858" s="298"/>
      <c r="P858" s="297"/>
    </row>
    <row r="859" spans="1:16" x14ac:dyDescent="0.2">
      <c r="A859" s="194" t="s">
        <v>1502</v>
      </c>
      <c r="B859" s="194" t="s">
        <v>8</v>
      </c>
      <c r="C859" s="194" t="s">
        <v>1498</v>
      </c>
      <c r="D859" s="213">
        <v>553031</v>
      </c>
      <c r="E859" s="195">
        <v>136.16310592000002</v>
      </c>
      <c r="F859" s="195">
        <v>0</v>
      </c>
      <c r="G859" s="8">
        <v>158.39053920000001</v>
      </c>
      <c r="H859" s="307">
        <v>0.16324123285685976</v>
      </c>
      <c r="I859" s="297"/>
      <c r="J859" s="298"/>
      <c r="K859" s="298"/>
      <c r="L859" s="299"/>
      <c r="M859" s="297"/>
      <c r="N859"/>
      <c r="O859" s="298"/>
      <c r="P859" s="297"/>
    </row>
    <row r="860" spans="1:16" x14ac:dyDescent="0.2">
      <c r="A860" s="194" t="s">
        <v>1502</v>
      </c>
      <c r="B860" s="194" t="s">
        <v>8</v>
      </c>
      <c r="C860" s="194" t="s">
        <v>1552</v>
      </c>
      <c r="D860" s="213">
        <v>721308</v>
      </c>
      <c r="E860" s="195">
        <v>99.361611839999995</v>
      </c>
      <c r="F860" s="195">
        <v>0</v>
      </c>
      <c r="G860" s="8">
        <v>124.18966979999999</v>
      </c>
      <c r="H860" s="307">
        <v>0.24987575684641788</v>
      </c>
      <c r="I860" s="297"/>
      <c r="J860" s="298"/>
      <c r="K860" s="298"/>
      <c r="L860" s="299"/>
      <c r="M860" s="297"/>
      <c r="N860"/>
      <c r="O860" s="298"/>
      <c r="P860" s="297"/>
    </row>
    <row r="861" spans="1:16" x14ac:dyDescent="0.2">
      <c r="A861" s="194" t="s">
        <v>1502</v>
      </c>
      <c r="B861" s="194" t="s">
        <v>1310</v>
      </c>
      <c r="C861" s="194" t="s">
        <v>1630</v>
      </c>
      <c r="D861" s="213">
        <v>958787</v>
      </c>
      <c r="E861" s="195">
        <v>73.585970000000003</v>
      </c>
      <c r="F861" s="195">
        <v>0</v>
      </c>
      <c r="G861" s="8">
        <v>84.584708999999989</v>
      </c>
      <c r="H861" s="307">
        <v>0.14946788090175323</v>
      </c>
      <c r="I861" s="297"/>
      <c r="J861" s="298"/>
      <c r="K861" s="298"/>
      <c r="L861" s="299"/>
      <c r="M861" s="297"/>
      <c r="N861"/>
      <c r="O861" s="298"/>
      <c r="P861" s="297"/>
    </row>
    <row r="862" spans="1:16" x14ac:dyDescent="0.2">
      <c r="A862" s="194" t="s">
        <v>1504</v>
      </c>
      <c r="B862" s="194" t="s">
        <v>8</v>
      </c>
      <c r="C862" s="194" t="s">
        <v>1498</v>
      </c>
      <c r="D862" s="213">
        <v>553033</v>
      </c>
      <c r="E862" s="195">
        <v>143.49854007999997</v>
      </c>
      <c r="F862" s="195">
        <v>0</v>
      </c>
      <c r="G862" s="8">
        <v>165.59337960000002</v>
      </c>
      <c r="H862" s="307">
        <v>0.15397257357240185</v>
      </c>
      <c r="I862" s="297"/>
      <c r="J862" s="298"/>
      <c r="K862" s="298"/>
      <c r="L862" s="299"/>
      <c r="M862" s="297"/>
      <c r="N862"/>
      <c r="O862" s="298"/>
      <c r="P862" s="297"/>
    </row>
    <row r="863" spans="1:16" x14ac:dyDescent="0.2">
      <c r="A863" s="194" t="s">
        <v>1504</v>
      </c>
      <c r="B863" s="194" t="s">
        <v>1310</v>
      </c>
      <c r="C863" s="194" t="s">
        <v>1630</v>
      </c>
      <c r="D863" s="213">
        <v>958789</v>
      </c>
      <c r="E863" s="195">
        <v>78.187874400000013</v>
      </c>
      <c r="F863" s="195">
        <v>0</v>
      </c>
      <c r="G863" s="8">
        <v>89.996806800000002</v>
      </c>
      <c r="H863" s="307">
        <v>0.15103278469480924</v>
      </c>
      <c r="I863" s="297"/>
      <c r="J863" s="298"/>
      <c r="K863" s="298"/>
      <c r="L863" s="299"/>
      <c r="M863" s="297"/>
      <c r="N863"/>
      <c r="O863" s="298"/>
      <c r="P863" s="297"/>
    </row>
    <row r="864" spans="1:16" x14ac:dyDescent="0.2">
      <c r="A864" s="194" t="s">
        <v>1505</v>
      </c>
      <c r="B864" s="194" t="s">
        <v>8</v>
      </c>
      <c r="C864" s="194" t="s">
        <v>1498</v>
      </c>
      <c r="D864" s="213">
        <v>553034</v>
      </c>
      <c r="E864" s="195">
        <v>148.09901755999999</v>
      </c>
      <c r="F864" s="195">
        <v>0</v>
      </c>
      <c r="G864" s="8">
        <v>171.890244</v>
      </c>
      <c r="H864" s="307">
        <v>0.16064405309347418</v>
      </c>
      <c r="I864" s="297"/>
      <c r="J864" s="298"/>
      <c r="K864" s="298"/>
      <c r="L864" s="299"/>
      <c r="M864" s="297"/>
      <c r="N864"/>
      <c r="O864" s="298"/>
      <c r="P864" s="297"/>
    </row>
    <row r="865" spans="1:16" x14ac:dyDescent="0.2">
      <c r="A865" s="194" t="s">
        <v>1505</v>
      </c>
      <c r="B865" s="194" t="s">
        <v>8</v>
      </c>
      <c r="C865" s="194" t="s">
        <v>1552</v>
      </c>
      <c r="D865" s="213">
        <v>721310</v>
      </c>
      <c r="E865" s="195">
        <v>117.74204160000001</v>
      </c>
      <c r="F865" s="195">
        <v>0</v>
      </c>
      <c r="G865" s="8">
        <v>147.59226900000002</v>
      </c>
      <c r="H865" s="307">
        <v>0.25352225079813806</v>
      </c>
      <c r="I865" s="297"/>
      <c r="J865" s="298"/>
      <c r="K865" s="298"/>
      <c r="L865" s="299"/>
      <c r="M865" s="297"/>
      <c r="N865"/>
      <c r="O865" s="298"/>
      <c r="P865" s="297"/>
    </row>
    <row r="866" spans="1:16" x14ac:dyDescent="0.2">
      <c r="A866" s="194" t="s">
        <v>1503</v>
      </c>
      <c r="B866" s="194" t="s">
        <v>8</v>
      </c>
      <c r="C866" s="194" t="s">
        <v>1498</v>
      </c>
      <c r="D866" s="213">
        <v>553032</v>
      </c>
      <c r="E866" s="195">
        <v>132.46305176000001</v>
      </c>
      <c r="F866" s="195">
        <v>0</v>
      </c>
      <c r="G866" s="8">
        <v>153.88908480000001</v>
      </c>
      <c r="H866" s="307">
        <v>0.16175101475708287</v>
      </c>
      <c r="I866" s="297"/>
      <c r="J866" s="298"/>
      <c r="K866" s="298"/>
      <c r="L866" s="299"/>
      <c r="M866" s="297"/>
      <c r="N866"/>
      <c r="O866" s="298"/>
      <c r="P866" s="297"/>
    </row>
    <row r="867" spans="1:16" x14ac:dyDescent="0.2">
      <c r="A867" s="194" t="s">
        <v>1503</v>
      </c>
      <c r="B867" s="194" t="s">
        <v>8</v>
      </c>
      <c r="C867" s="194" t="s">
        <v>1552</v>
      </c>
      <c r="D867" s="213">
        <v>721309</v>
      </c>
      <c r="E867" s="195">
        <v>102.10459644000001</v>
      </c>
      <c r="F867" s="195">
        <v>0</v>
      </c>
      <c r="G867" s="8">
        <v>127.79165700000001</v>
      </c>
      <c r="H867" s="307">
        <v>0.25157594717192344</v>
      </c>
      <c r="I867" s="297"/>
      <c r="J867" s="298"/>
      <c r="K867" s="298"/>
      <c r="L867" s="299"/>
      <c r="M867" s="297"/>
      <c r="N867"/>
      <c r="O867" s="298"/>
      <c r="P867" s="297"/>
    </row>
    <row r="868" spans="1:16" x14ac:dyDescent="0.2">
      <c r="A868" s="194" t="s">
        <v>1503</v>
      </c>
      <c r="B868" s="194" t="s">
        <v>1310</v>
      </c>
      <c r="C868" s="194" t="s">
        <v>1630</v>
      </c>
      <c r="D868" s="213">
        <v>958788</v>
      </c>
      <c r="E868" s="195">
        <v>82.796831520000012</v>
      </c>
      <c r="F868" s="195">
        <v>0</v>
      </c>
      <c r="G868" s="8">
        <v>94.4936802</v>
      </c>
      <c r="H868" s="307">
        <v>0.14127169440263607</v>
      </c>
      <c r="I868" s="297"/>
      <c r="J868" s="298"/>
      <c r="K868" s="298"/>
      <c r="L868" s="299"/>
      <c r="M868" s="297"/>
      <c r="N868"/>
      <c r="O868" s="298"/>
      <c r="P868" s="297"/>
    </row>
    <row r="869" spans="1:16" x14ac:dyDescent="0.2">
      <c r="A869" s="194" t="s">
        <v>1477</v>
      </c>
      <c r="B869" s="194" t="s">
        <v>1473</v>
      </c>
      <c r="C869" s="194" t="s">
        <v>1475</v>
      </c>
      <c r="D869" s="213">
        <v>460565</v>
      </c>
      <c r="E869" s="195">
        <v>196.86971440000005</v>
      </c>
      <c r="F869" s="195">
        <v>0</v>
      </c>
      <c r="G869" s="8">
        <v>215.98794000000001</v>
      </c>
      <c r="H869" s="307">
        <v>9.711105468033307E-2</v>
      </c>
      <c r="I869" s="297"/>
      <c r="J869" s="298"/>
      <c r="K869" s="298"/>
      <c r="L869" s="299"/>
      <c r="M869" s="297"/>
      <c r="N869"/>
      <c r="O869" s="298"/>
      <c r="P869" s="297"/>
    </row>
    <row r="870" spans="1:16" x14ac:dyDescent="0.2">
      <c r="A870" s="194" t="s">
        <v>1507</v>
      </c>
      <c r="B870" s="194" t="s">
        <v>8</v>
      </c>
      <c r="C870" s="194" t="s">
        <v>1498</v>
      </c>
      <c r="D870" s="213">
        <v>553036</v>
      </c>
      <c r="E870" s="195">
        <v>158.22810256000002</v>
      </c>
      <c r="F870" s="195">
        <v>0</v>
      </c>
      <c r="G870" s="8">
        <v>185.38805790000001</v>
      </c>
      <c r="H870" s="307">
        <v>0.1716506417038082</v>
      </c>
      <c r="I870" s="297"/>
      <c r="J870" s="298"/>
      <c r="K870" s="298"/>
      <c r="L870" s="299"/>
      <c r="M870" s="297"/>
      <c r="N870"/>
      <c r="O870" s="298"/>
      <c r="P870" s="297"/>
    </row>
    <row r="871" spans="1:16" x14ac:dyDescent="0.2">
      <c r="A871" s="194" t="s">
        <v>1507</v>
      </c>
      <c r="B871" s="194" t="s">
        <v>8</v>
      </c>
      <c r="C871" s="194" t="s">
        <v>1552</v>
      </c>
      <c r="D871" s="213">
        <v>721311</v>
      </c>
      <c r="E871" s="195">
        <v>123.26606659999999</v>
      </c>
      <c r="F871" s="195">
        <v>0</v>
      </c>
      <c r="G871" s="8">
        <v>153.8908596</v>
      </c>
      <c r="H871" s="307">
        <v>0.24844463561393476</v>
      </c>
      <c r="I871" s="297"/>
      <c r="J871" s="298"/>
      <c r="K871" s="298"/>
      <c r="L871" s="299"/>
      <c r="M871" s="297"/>
      <c r="N871"/>
      <c r="O871" s="298"/>
      <c r="P871" s="297"/>
    </row>
    <row r="872" spans="1:16" x14ac:dyDescent="0.2">
      <c r="A872" s="194" t="s">
        <v>1506</v>
      </c>
      <c r="B872" s="194" t="s">
        <v>8</v>
      </c>
      <c r="C872" s="194" t="s">
        <v>1498</v>
      </c>
      <c r="D872" s="213">
        <v>553035</v>
      </c>
      <c r="E872" s="195">
        <v>159.14531220000001</v>
      </c>
      <c r="F872" s="195">
        <v>0</v>
      </c>
      <c r="G872" s="8">
        <v>186.29083890000001</v>
      </c>
      <c r="H872" s="307">
        <v>0.17057069620678406</v>
      </c>
      <c r="I872" s="297"/>
      <c r="J872" s="298"/>
      <c r="K872" s="298"/>
      <c r="L872" s="299"/>
      <c r="M872" s="297"/>
      <c r="N872"/>
      <c r="O872" s="298"/>
      <c r="P872" s="297"/>
    </row>
    <row r="873" spans="1:16" x14ac:dyDescent="0.2">
      <c r="A873" s="194" t="s">
        <v>1506</v>
      </c>
      <c r="B873" s="194" t="s">
        <v>1310</v>
      </c>
      <c r="C873" s="194" t="s">
        <v>1630</v>
      </c>
      <c r="D873" s="213">
        <v>958790</v>
      </c>
      <c r="E873" s="195">
        <v>91.07743320000003</v>
      </c>
      <c r="F873" s="195">
        <v>0</v>
      </c>
      <c r="G873" s="8">
        <v>102.59593289999999</v>
      </c>
      <c r="H873" s="307">
        <v>0.12646930524168484</v>
      </c>
      <c r="I873" s="297"/>
      <c r="J873" s="298"/>
      <c r="K873" s="298"/>
      <c r="L873" s="299"/>
      <c r="M873" s="297"/>
      <c r="N873"/>
      <c r="O873" s="298"/>
      <c r="P873" s="297"/>
    </row>
    <row r="874" spans="1:16" x14ac:dyDescent="0.2">
      <c r="A874" s="194" t="s">
        <v>1471</v>
      </c>
      <c r="B874" s="194" t="s">
        <v>1470</v>
      </c>
      <c r="C874" s="194" t="s">
        <v>1472</v>
      </c>
      <c r="D874" s="213">
        <v>356669</v>
      </c>
      <c r="E874" s="195">
        <v>183.07037496000001</v>
      </c>
      <c r="F874" s="195">
        <v>0</v>
      </c>
      <c r="G874" s="8">
        <v>190.788039</v>
      </c>
      <c r="H874" s="307">
        <v>4.2156815605399071E-2</v>
      </c>
      <c r="I874" s="297"/>
      <c r="J874" s="298"/>
      <c r="K874" s="298"/>
      <c r="L874" s="299"/>
      <c r="M874" s="297"/>
      <c r="N874"/>
      <c r="O874" s="298"/>
      <c r="P874" s="297"/>
    </row>
    <row r="875" spans="1:16" x14ac:dyDescent="0.2">
      <c r="A875" s="194" t="s">
        <v>1501</v>
      </c>
      <c r="B875" s="194" t="s">
        <v>8</v>
      </c>
      <c r="C875" s="194" t="s">
        <v>1498</v>
      </c>
      <c r="D875" s="213">
        <v>553030</v>
      </c>
      <c r="E875" s="195">
        <v>209.73991456000002</v>
      </c>
      <c r="F875" s="195">
        <v>0.19000000000000003</v>
      </c>
      <c r="G875" s="8">
        <v>242.99276400000002</v>
      </c>
      <c r="H875" s="307">
        <v>0.15854325825277005</v>
      </c>
      <c r="I875" s="297"/>
      <c r="J875" s="298"/>
      <c r="K875" s="298"/>
      <c r="L875" s="299"/>
      <c r="M875" s="297"/>
      <c r="N875"/>
      <c r="O875" s="298"/>
      <c r="P875" s="297"/>
    </row>
    <row r="876" spans="1:16" x14ac:dyDescent="0.2">
      <c r="A876" s="194" t="s">
        <v>1501</v>
      </c>
      <c r="B876" s="194" t="s">
        <v>1310</v>
      </c>
      <c r="C876" s="194" t="s">
        <v>1630</v>
      </c>
      <c r="D876" s="213">
        <v>958786</v>
      </c>
      <c r="E876" s="195">
        <v>114.99367500000002</v>
      </c>
      <c r="F876" s="195">
        <v>0.19000000000000003</v>
      </c>
      <c r="G876" s="8">
        <v>129.59702910000001</v>
      </c>
      <c r="H876" s="307">
        <v>0.12699267242307011</v>
      </c>
      <c r="I876" s="297"/>
      <c r="J876" s="298"/>
      <c r="K876" s="298"/>
      <c r="L876" s="299"/>
      <c r="M876" s="297"/>
      <c r="N876"/>
      <c r="O876" s="298"/>
      <c r="P876" s="297"/>
    </row>
    <row r="877" spans="1:16" x14ac:dyDescent="0.2">
      <c r="A877" s="194" t="s">
        <v>1553</v>
      </c>
      <c r="B877" s="194" t="s">
        <v>8</v>
      </c>
      <c r="C877" s="194" t="s">
        <v>1552</v>
      </c>
      <c r="D877" s="213">
        <v>721307</v>
      </c>
      <c r="E877" s="195">
        <v>163.74433792000005</v>
      </c>
      <c r="F877" s="195">
        <v>3.4</v>
      </c>
      <c r="G877" s="8">
        <v>203.39347050000001</v>
      </c>
      <c r="H877" s="307">
        <v>0.24214047999248184</v>
      </c>
      <c r="I877" s="297"/>
      <c r="J877" s="298"/>
      <c r="K877" s="298"/>
      <c r="L877" s="299"/>
      <c r="M877" s="297"/>
      <c r="N877"/>
      <c r="O877" s="298"/>
      <c r="P877" s="297"/>
    </row>
    <row r="878" spans="1:16" x14ac:dyDescent="0.2">
      <c r="A878" s="194" t="s">
        <v>1526</v>
      </c>
      <c r="B878" s="194" t="s">
        <v>8</v>
      </c>
      <c r="C878" s="194" t="s">
        <v>1525</v>
      </c>
      <c r="D878" s="213">
        <v>615022</v>
      </c>
      <c r="E878" s="195">
        <v>200.54107376000002</v>
      </c>
      <c r="F878" s="195">
        <v>5.48</v>
      </c>
      <c r="G878" s="8">
        <v>232.19379000000004</v>
      </c>
      <c r="H878" s="307">
        <v>0.15783657505434917</v>
      </c>
      <c r="I878" s="297"/>
      <c r="J878" s="298"/>
      <c r="K878" s="298"/>
      <c r="L878" s="299"/>
      <c r="M878" s="297"/>
      <c r="N878"/>
      <c r="O878" s="298"/>
      <c r="P878" s="297"/>
    </row>
    <row r="879" spans="1:16" x14ac:dyDescent="0.2">
      <c r="A879" s="194" t="s">
        <v>1497</v>
      </c>
      <c r="B879" s="194" t="s">
        <v>8</v>
      </c>
      <c r="C879" s="194" t="s">
        <v>1498</v>
      </c>
      <c r="D879" s="213">
        <v>553027</v>
      </c>
      <c r="E879" s="195">
        <v>219.87764940000002</v>
      </c>
      <c r="F879" s="195">
        <v>1.32</v>
      </c>
      <c r="G879" s="8">
        <v>255.5884935</v>
      </c>
      <c r="H879" s="307">
        <v>0.16241234248886768</v>
      </c>
      <c r="I879" s="297"/>
      <c r="J879" s="298"/>
      <c r="K879" s="298"/>
      <c r="L879" s="299"/>
      <c r="M879" s="297"/>
      <c r="N879"/>
      <c r="O879" s="298"/>
      <c r="P879" s="297"/>
    </row>
    <row r="880" spans="1:16" x14ac:dyDescent="0.2">
      <c r="A880" s="194" t="s">
        <v>1462</v>
      </c>
      <c r="B880" s="194" t="s">
        <v>1461</v>
      </c>
      <c r="C880" s="194" t="s">
        <v>1463</v>
      </c>
      <c r="D880" s="213">
        <v>132636</v>
      </c>
      <c r="E880" s="195">
        <v>287.03176599999995</v>
      </c>
      <c r="F880" s="195">
        <v>8.59</v>
      </c>
      <c r="G880" s="8">
        <v>287.02999999999997</v>
      </c>
      <c r="H880" s="307">
        <v>-6.1526291134447662E-6</v>
      </c>
      <c r="I880" s="297"/>
      <c r="J880" s="298"/>
      <c r="K880" s="298"/>
      <c r="L880" s="299"/>
      <c r="M880" s="297"/>
      <c r="N880"/>
      <c r="O880" s="298"/>
      <c r="P880" s="297"/>
    </row>
    <row r="881" spans="1:16" x14ac:dyDescent="0.2">
      <c r="A881" s="194" t="s">
        <v>1462</v>
      </c>
      <c r="B881" s="194" t="s">
        <v>8</v>
      </c>
      <c r="C881" s="194" t="s">
        <v>1525</v>
      </c>
      <c r="D881" s="213">
        <v>615021</v>
      </c>
      <c r="E881" s="195">
        <v>224.46939240000003</v>
      </c>
      <c r="F881" s="195">
        <v>8.51</v>
      </c>
      <c r="G881" s="8" t="s">
        <v>1660</v>
      </c>
      <c r="H881" s="307" t="s">
        <v>1661</v>
      </c>
      <c r="I881" s="297"/>
      <c r="J881" s="298"/>
      <c r="K881" s="298"/>
      <c r="L881" s="299"/>
      <c r="M881" s="297"/>
      <c r="N881"/>
      <c r="O881" s="298"/>
      <c r="P881" s="297"/>
    </row>
    <row r="882" spans="1:16" x14ac:dyDescent="0.2">
      <c r="I882" s="297"/>
      <c r="J882" s="298"/>
      <c r="K882" s="298"/>
      <c r="L882" s="299"/>
      <c r="M882" s="297"/>
      <c r="N882"/>
      <c r="O882" s="298"/>
      <c r="P882" s="297"/>
    </row>
    <row r="883" spans="1:16" x14ac:dyDescent="0.2">
      <c r="I883" s="297"/>
      <c r="J883" s="298"/>
      <c r="K883" s="298"/>
      <c r="L883" s="299"/>
      <c r="M883" s="297"/>
      <c r="N883"/>
      <c r="O883" s="298"/>
      <c r="P883" s="297"/>
    </row>
    <row r="884" spans="1:16" x14ac:dyDescent="0.2">
      <c r="I884" s="297"/>
      <c r="J884" s="298"/>
      <c r="K884" s="298"/>
      <c r="L884" s="299"/>
      <c r="M884" s="297"/>
      <c r="N884"/>
      <c r="O884" s="298"/>
      <c r="P884" s="297"/>
    </row>
    <row r="885" spans="1:16" x14ac:dyDescent="0.2">
      <c r="I885" s="297"/>
      <c r="J885" s="298"/>
      <c r="K885" s="298"/>
      <c r="L885" s="299"/>
      <c r="M885" s="297"/>
      <c r="N885"/>
      <c r="O885" s="298"/>
      <c r="P885" s="297"/>
    </row>
    <row r="886" spans="1:16" x14ac:dyDescent="0.2">
      <c r="I886" s="297"/>
      <c r="J886" s="298"/>
      <c r="K886" s="298"/>
      <c r="L886" s="299"/>
      <c r="M886" s="297"/>
      <c r="N886"/>
      <c r="O886" s="298"/>
      <c r="P886" s="297"/>
    </row>
    <row r="887" spans="1:16" x14ac:dyDescent="0.2">
      <c r="I887" s="297"/>
      <c r="J887" s="298"/>
      <c r="K887" s="298"/>
      <c r="L887" s="299"/>
      <c r="M887" s="297"/>
      <c r="N887"/>
      <c r="O887" s="298"/>
      <c r="P887" s="297"/>
    </row>
    <row r="888" spans="1:16" x14ac:dyDescent="0.2">
      <c r="I888" s="297"/>
      <c r="J888" s="298"/>
      <c r="K888" s="298"/>
      <c r="L888" s="299"/>
      <c r="M888" s="297"/>
      <c r="N888"/>
      <c r="O888" s="298"/>
      <c r="P888" s="297"/>
    </row>
    <row r="889" spans="1:16" x14ac:dyDescent="0.2">
      <c r="I889" s="297"/>
      <c r="J889" s="298"/>
      <c r="K889" s="298"/>
      <c r="L889" s="299"/>
      <c r="M889" s="297"/>
      <c r="N889"/>
      <c r="O889" s="298"/>
      <c r="P889" s="297"/>
    </row>
    <row r="890" spans="1:16" x14ac:dyDescent="0.2">
      <c r="I890" s="297"/>
      <c r="J890" s="298"/>
      <c r="K890" s="298"/>
      <c r="L890" s="299"/>
      <c r="M890" s="297"/>
      <c r="N890"/>
      <c r="O890" s="298"/>
      <c r="P890" s="297"/>
    </row>
    <row r="891" spans="1:16" x14ac:dyDescent="0.2">
      <c r="I891" s="297"/>
      <c r="J891" s="298"/>
      <c r="K891" s="298"/>
      <c r="L891" s="299"/>
      <c r="M891" s="297"/>
      <c r="N891"/>
      <c r="O891" s="298"/>
      <c r="P891" s="297"/>
    </row>
    <row r="892" spans="1:16" x14ac:dyDescent="0.2">
      <c r="I892" s="297"/>
      <c r="J892" s="298"/>
      <c r="K892" s="298"/>
      <c r="L892" s="299"/>
      <c r="M892" s="297"/>
      <c r="N892"/>
      <c r="O892" s="298"/>
      <c r="P892" s="297"/>
    </row>
    <row r="893" spans="1:16" x14ac:dyDescent="0.2">
      <c r="I893" s="297"/>
      <c r="J893" s="298"/>
      <c r="K893" s="298"/>
      <c r="L893" s="299"/>
      <c r="M893" s="297"/>
      <c r="N893"/>
      <c r="O893" s="298"/>
      <c r="P893" s="297"/>
    </row>
    <row r="894" spans="1:16" x14ac:dyDescent="0.2">
      <c r="I894" s="297"/>
      <c r="J894" s="298"/>
      <c r="K894" s="298"/>
      <c r="L894" s="299"/>
      <c r="M894" s="297"/>
      <c r="N894"/>
      <c r="O894" s="298"/>
      <c r="P894" s="297"/>
    </row>
    <row r="895" spans="1:16" x14ac:dyDescent="0.2">
      <c r="I895" s="297"/>
      <c r="J895" s="298"/>
      <c r="K895" s="298"/>
      <c r="L895" s="299"/>
      <c r="M895" s="297"/>
      <c r="N895"/>
      <c r="O895" s="298"/>
      <c r="P895" s="297"/>
    </row>
    <row r="896" spans="1:16" x14ac:dyDescent="0.2">
      <c r="I896" s="297"/>
      <c r="J896" s="298"/>
      <c r="K896" s="298"/>
      <c r="L896" s="299"/>
      <c r="M896" s="297"/>
      <c r="N896"/>
      <c r="O896" s="298"/>
      <c r="P896" s="297"/>
    </row>
    <row r="897" spans="9:16" x14ac:dyDescent="0.2">
      <c r="I897" s="297"/>
      <c r="J897" s="298"/>
      <c r="K897" s="298"/>
      <c r="L897" s="299"/>
      <c r="M897" s="297"/>
      <c r="N897"/>
      <c r="O897" s="298"/>
      <c r="P897" s="297"/>
    </row>
    <row r="898" spans="9:16" x14ac:dyDescent="0.2">
      <c r="I898" s="297"/>
      <c r="J898" s="298"/>
      <c r="K898" s="298"/>
      <c r="L898" s="299"/>
      <c r="M898" s="297"/>
      <c r="N898"/>
      <c r="O898" s="298"/>
      <c r="P898" s="297"/>
    </row>
    <row r="899" spans="9:16" x14ac:dyDescent="0.2">
      <c r="I899" s="297"/>
      <c r="J899" s="298"/>
      <c r="K899" s="298"/>
      <c r="L899" s="299"/>
      <c r="M899" s="297"/>
      <c r="N899"/>
      <c r="O899" s="298"/>
      <c r="P899" s="297"/>
    </row>
    <row r="900" spans="9:16" x14ac:dyDescent="0.2">
      <c r="I900" s="297"/>
      <c r="J900" s="298"/>
      <c r="K900" s="298"/>
      <c r="L900" s="299"/>
      <c r="M900" s="297"/>
      <c r="N900"/>
      <c r="O900" s="298"/>
      <c r="P900" s="297"/>
    </row>
    <row r="901" spans="9:16" x14ac:dyDescent="0.2">
      <c r="I901" s="297"/>
      <c r="J901" s="298"/>
      <c r="K901" s="298"/>
      <c r="L901" s="299"/>
      <c r="M901" s="297"/>
      <c r="N901"/>
      <c r="O901" s="298"/>
      <c r="P901" s="297"/>
    </row>
    <row r="902" spans="9:16" x14ac:dyDescent="0.2">
      <c r="I902" s="297"/>
      <c r="J902" s="298"/>
      <c r="K902" s="298"/>
      <c r="L902" s="299"/>
      <c r="M902" s="297"/>
      <c r="N902"/>
      <c r="O902" s="298"/>
      <c r="P902" s="297"/>
    </row>
    <row r="903" spans="9:16" x14ac:dyDescent="0.2">
      <c r="I903" s="297"/>
      <c r="J903" s="298"/>
      <c r="K903" s="298"/>
      <c r="L903" s="299"/>
      <c r="M903" s="297"/>
      <c r="N903"/>
      <c r="O903" s="298"/>
      <c r="P903" s="297"/>
    </row>
    <row r="904" spans="9:16" x14ac:dyDescent="0.2">
      <c r="I904" s="297"/>
      <c r="J904" s="298"/>
      <c r="K904" s="298"/>
      <c r="L904" s="299"/>
      <c r="M904" s="297"/>
      <c r="N904"/>
      <c r="O904" s="298"/>
      <c r="P904" s="297"/>
    </row>
    <row r="905" spans="9:16" x14ac:dyDescent="0.2">
      <c r="I905" s="297"/>
      <c r="J905" s="298"/>
      <c r="K905" s="298"/>
      <c r="L905" s="299"/>
      <c r="M905" s="297"/>
      <c r="N905"/>
      <c r="O905" s="298"/>
      <c r="P905" s="297"/>
    </row>
    <row r="906" spans="9:16" x14ac:dyDescent="0.2">
      <c r="I906" s="297"/>
      <c r="J906" s="298"/>
      <c r="K906" s="298"/>
      <c r="L906" s="299"/>
      <c r="M906" s="297"/>
      <c r="N906"/>
      <c r="O906" s="298"/>
      <c r="P906" s="297"/>
    </row>
    <row r="907" spans="9:16" x14ac:dyDescent="0.2">
      <c r="I907" s="297"/>
      <c r="J907" s="298"/>
      <c r="K907" s="298"/>
      <c r="L907" s="299"/>
      <c r="M907" s="297"/>
      <c r="N907"/>
      <c r="O907" s="298"/>
      <c r="P907" s="297"/>
    </row>
    <row r="908" spans="9:16" x14ac:dyDescent="0.2">
      <c r="I908" s="297"/>
      <c r="J908" s="298"/>
      <c r="K908" s="298"/>
      <c r="L908" s="299"/>
      <c r="M908" s="297"/>
      <c r="N908"/>
      <c r="O908" s="298"/>
      <c r="P908" s="297"/>
    </row>
    <row r="909" spans="9:16" x14ac:dyDescent="0.2">
      <c r="I909" s="297"/>
      <c r="J909" s="298"/>
      <c r="K909" s="298"/>
      <c r="L909" s="299"/>
      <c r="M909" s="297"/>
      <c r="N909"/>
      <c r="O909" s="298"/>
      <c r="P909" s="297"/>
    </row>
    <row r="910" spans="9:16" x14ac:dyDescent="0.2">
      <c r="I910" s="297"/>
      <c r="J910" s="298"/>
      <c r="K910" s="298"/>
      <c r="L910" s="299"/>
      <c r="M910" s="297"/>
      <c r="N910"/>
      <c r="O910" s="298"/>
      <c r="P910" s="297"/>
    </row>
    <row r="911" spans="9:16" x14ac:dyDescent="0.2">
      <c r="I911" s="297"/>
      <c r="J911" s="298"/>
      <c r="K911" s="298"/>
      <c r="L911" s="299"/>
      <c r="M911" s="297"/>
      <c r="N911"/>
      <c r="O911" s="298"/>
      <c r="P911" s="297"/>
    </row>
    <row r="912" spans="9:16" x14ac:dyDescent="0.2">
      <c r="I912" s="297"/>
      <c r="J912" s="298"/>
      <c r="K912" s="298"/>
      <c r="L912" s="299"/>
      <c r="M912" s="297"/>
      <c r="N912"/>
      <c r="O912" s="298"/>
      <c r="P912" s="297"/>
    </row>
    <row r="913" spans="9:16" x14ac:dyDescent="0.2">
      <c r="I913" s="297"/>
      <c r="J913" s="298"/>
      <c r="K913" s="298"/>
      <c r="L913" s="299"/>
      <c r="M913" s="297"/>
      <c r="N913"/>
      <c r="O913" s="298"/>
      <c r="P913" s="297"/>
    </row>
    <row r="914" spans="9:16" x14ac:dyDescent="0.2">
      <c r="I914" s="297"/>
      <c r="J914" s="298"/>
      <c r="K914" s="298"/>
      <c r="L914" s="299"/>
      <c r="M914" s="297"/>
      <c r="N914"/>
      <c r="O914" s="298"/>
      <c r="P914" s="297"/>
    </row>
    <row r="915" spans="9:16" x14ac:dyDescent="0.2">
      <c r="I915" s="297"/>
      <c r="J915" s="298"/>
      <c r="K915" s="298"/>
      <c r="L915" s="299"/>
      <c r="M915" s="297"/>
      <c r="N915"/>
      <c r="O915" s="298"/>
      <c r="P915" s="297"/>
    </row>
    <row r="916" spans="9:16" x14ac:dyDescent="0.2">
      <c r="I916" s="297"/>
      <c r="J916" s="298"/>
      <c r="K916" s="298"/>
      <c r="L916" s="299"/>
      <c r="M916" s="297"/>
      <c r="N916"/>
      <c r="O916" s="298"/>
      <c r="P916" s="297"/>
    </row>
    <row r="917" spans="9:16" x14ac:dyDescent="0.2">
      <c r="I917" s="297"/>
      <c r="J917" s="298"/>
      <c r="K917" s="298"/>
      <c r="L917" s="299"/>
      <c r="M917" s="297"/>
      <c r="N917"/>
      <c r="O917" s="298"/>
      <c r="P917" s="297"/>
    </row>
    <row r="918" spans="9:16" x14ac:dyDescent="0.2">
      <c r="I918" s="297"/>
      <c r="J918" s="298"/>
      <c r="K918" s="298"/>
      <c r="L918" s="299"/>
      <c r="M918" s="297"/>
      <c r="N918"/>
      <c r="O918" s="298"/>
      <c r="P918" s="297"/>
    </row>
    <row r="919" spans="9:16" x14ac:dyDescent="0.2">
      <c r="I919" s="297"/>
      <c r="J919" s="298"/>
      <c r="K919" s="298"/>
      <c r="L919" s="299"/>
      <c r="M919" s="297"/>
      <c r="N919"/>
      <c r="O919" s="298"/>
      <c r="P919" s="297"/>
    </row>
    <row r="920" spans="9:16" x14ac:dyDescent="0.2">
      <c r="I920" s="297"/>
      <c r="J920" s="298"/>
      <c r="K920" s="298"/>
      <c r="L920" s="299"/>
      <c r="M920" s="297"/>
      <c r="N920"/>
      <c r="O920" s="298"/>
      <c r="P920" s="297"/>
    </row>
    <row r="921" spans="9:16" x14ac:dyDescent="0.2">
      <c r="I921" s="297"/>
      <c r="J921" s="298"/>
      <c r="K921" s="298"/>
      <c r="L921" s="299"/>
      <c r="M921" s="297"/>
      <c r="N921"/>
      <c r="O921" s="298"/>
      <c r="P921" s="297"/>
    </row>
    <row r="922" spans="9:16" x14ac:dyDescent="0.2">
      <c r="I922" s="297"/>
      <c r="J922" s="298"/>
      <c r="K922" s="298"/>
      <c r="L922" s="299"/>
      <c r="M922" s="297"/>
      <c r="N922"/>
      <c r="O922" s="298"/>
      <c r="P922" s="297"/>
    </row>
    <row r="923" spans="9:16" x14ac:dyDescent="0.2">
      <c r="I923" s="297"/>
      <c r="J923" s="298"/>
      <c r="K923" s="298"/>
      <c r="L923" s="299"/>
      <c r="M923" s="297"/>
      <c r="N923"/>
      <c r="O923" s="298"/>
      <c r="P923" s="297"/>
    </row>
    <row r="924" spans="9:16" x14ac:dyDescent="0.2">
      <c r="I924" s="297"/>
      <c r="J924" s="298"/>
      <c r="K924" s="298"/>
      <c r="L924" s="299"/>
      <c r="M924" s="297"/>
      <c r="N924"/>
      <c r="O924" s="298"/>
      <c r="P924" s="297"/>
    </row>
    <row r="925" spans="9:16" x14ac:dyDescent="0.2">
      <c r="I925" s="297"/>
      <c r="J925" s="298"/>
      <c r="K925" s="298"/>
      <c r="L925" s="299"/>
      <c r="M925" s="297"/>
      <c r="N925"/>
      <c r="O925" s="298"/>
      <c r="P925" s="297"/>
    </row>
    <row r="926" spans="9:16" x14ac:dyDescent="0.2">
      <c r="I926" s="297"/>
      <c r="J926" s="298"/>
      <c r="K926" s="298"/>
      <c r="L926" s="299"/>
      <c r="M926" s="297"/>
      <c r="N926"/>
      <c r="O926" s="298"/>
      <c r="P926" s="297"/>
    </row>
    <row r="927" spans="9:16" x14ac:dyDescent="0.2">
      <c r="I927" s="297"/>
      <c r="J927" s="298"/>
      <c r="K927" s="298"/>
      <c r="L927" s="299"/>
      <c r="M927" s="297"/>
      <c r="N927"/>
      <c r="O927" s="298"/>
      <c r="P927" s="297"/>
    </row>
    <row r="928" spans="9:16" x14ac:dyDescent="0.2">
      <c r="I928" s="297"/>
      <c r="J928" s="298"/>
      <c r="K928" s="298"/>
      <c r="L928" s="299"/>
      <c r="M928" s="297"/>
      <c r="N928"/>
      <c r="O928" s="298"/>
      <c r="P928" s="297"/>
    </row>
    <row r="929" spans="9:16" x14ac:dyDescent="0.2">
      <c r="I929" s="297"/>
      <c r="J929" s="298"/>
      <c r="K929" s="298"/>
      <c r="L929" s="299"/>
      <c r="M929" s="297"/>
      <c r="N929"/>
      <c r="O929" s="298"/>
      <c r="P929" s="297"/>
    </row>
    <row r="930" spans="9:16" x14ac:dyDescent="0.2">
      <c r="I930" s="297"/>
      <c r="J930" s="298"/>
      <c r="K930" s="298"/>
      <c r="L930" s="299"/>
      <c r="M930" s="297"/>
      <c r="N930"/>
      <c r="O930" s="298"/>
      <c r="P930" s="297"/>
    </row>
    <row r="931" spans="9:16" x14ac:dyDescent="0.2">
      <c r="I931" s="297"/>
      <c r="J931" s="298"/>
      <c r="K931" s="298"/>
      <c r="L931" s="299"/>
      <c r="M931" s="297"/>
      <c r="N931"/>
      <c r="O931" s="298"/>
      <c r="P931" s="297"/>
    </row>
    <row r="932" spans="9:16" x14ac:dyDescent="0.2">
      <c r="I932" s="297"/>
      <c r="J932" s="298"/>
      <c r="K932" s="298"/>
      <c r="L932" s="299"/>
      <c r="M932" s="297"/>
      <c r="N932"/>
      <c r="O932" s="298"/>
      <c r="P932" s="297"/>
    </row>
    <row r="933" spans="9:16" x14ac:dyDescent="0.2">
      <c r="I933" s="297"/>
      <c r="J933" s="298"/>
      <c r="K933" s="298"/>
      <c r="L933" s="299"/>
      <c r="M933" s="297"/>
      <c r="N933"/>
      <c r="O933" s="298"/>
      <c r="P933" s="297"/>
    </row>
    <row r="934" spans="9:16" x14ac:dyDescent="0.2">
      <c r="I934" s="297"/>
      <c r="J934" s="298"/>
      <c r="K934" s="298"/>
      <c r="L934" s="299"/>
      <c r="M934" s="297"/>
      <c r="N934"/>
      <c r="O934" s="298"/>
      <c r="P934" s="297"/>
    </row>
    <row r="935" spans="9:16" x14ac:dyDescent="0.2">
      <c r="I935" s="297"/>
      <c r="J935" s="298"/>
      <c r="K935" s="298"/>
      <c r="L935" s="299"/>
      <c r="M935" s="297"/>
      <c r="N935"/>
      <c r="O935" s="298"/>
      <c r="P935" s="297"/>
    </row>
    <row r="936" spans="9:16" x14ac:dyDescent="0.2">
      <c r="I936" s="297"/>
      <c r="J936" s="298"/>
      <c r="K936" s="298"/>
      <c r="L936" s="299"/>
      <c r="M936" s="297"/>
      <c r="N936"/>
      <c r="O936" s="298"/>
      <c r="P936" s="297"/>
    </row>
    <row r="937" spans="9:16" x14ac:dyDescent="0.2">
      <c r="I937" s="297"/>
      <c r="J937" s="298"/>
      <c r="K937" s="298"/>
      <c r="L937" s="299"/>
      <c r="M937" s="297"/>
      <c r="N937"/>
      <c r="O937" s="298"/>
      <c r="P937" s="297"/>
    </row>
    <row r="938" spans="9:16" x14ac:dyDescent="0.2">
      <c r="I938" s="297"/>
      <c r="J938" s="298"/>
      <c r="K938" s="298"/>
      <c r="L938" s="299"/>
      <c r="M938" s="297"/>
      <c r="N938"/>
      <c r="O938" s="298"/>
      <c r="P938" s="297"/>
    </row>
    <row r="939" spans="9:16" x14ac:dyDescent="0.2">
      <c r="I939" s="297"/>
      <c r="J939" s="298"/>
      <c r="K939" s="298"/>
      <c r="L939" s="299"/>
      <c r="M939" s="297"/>
      <c r="N939"/>
      <c r="O939" s="298"/>
      <c r="P939" s="297"/>
    </row>
    <row r="940" spans="9:16" x14ac:dyDescent="0.2">
      <c r="I940" s="297"/>
      <c r="J940" s="298"/>
      <c r="K940" s="298"/>
      <c r="L940" s="299"/>
      <c r="M940" s="297"/>
      <c r="N940"/>
      <c r="O940" s="298"/>
      <c r="P940" s="297"/>
    </row>
    <row r="941" spans="9:16" x14ac:dyDescent="0.2">
      <c r="I941" s="297"/>
      <c r="J941" s="298"/>
      <c r="K941" s="298"/>
      <c r="L941" s="299"/>
      <c r="M941" s="297"/>
      <c r="N941"/>
      <c r="O941" s="298"/>
      <c r="P941" s="297"/>
    </row>
    <row r="942" spans="9:16" x14ac:dyDescent="0.2">
      <c r="I942" s="297"/>
      <c r="J942" s="298"/>
      <c r="K942" s="298"/>
      <c r="L942" s="299"/>
      <c r="M942" s="297"/>
      <c r="N942"/>
      <c r="O942" s="298"/>
      <c r="P942" s="297"/>
    </row>
    <row r="943" spans="9:16" x14ac:dyDescent="0.2">
      <c r="I943" s="297"/>
      <c r="J943" s="298"/>
      <c r="K943" s="298"/>
      <c r="L943" s="299"/>
      <c r="M943" s="297"/>
      <c r="N943"/>
      <c r="O943" s="298"/>
      <c r="P943" s="297"/>
    </row>
    <row r="944" spans="9:16" x14ac:dyDescent="0.2">
      <c r="I944" s="297"/>
      <c r="J944" s="298"/>
      <c r="K944" s="298"/>
      <c r="L944" s="299"/>
      <c r="M944" s="297"/>
      <c r="N944"/>
      <c r="O944" s="298"/>
      <c r="P944" s="297"/>
    </row>
    <row r="945" spans="9:16" x14ac:dyDescent="0.2">
      <c r="I945" s="297"/>
      <c r="J945" s="298"/>
      <c r="K945" s="298"/>
      <c r="L945" s="299"/>
      <c r="M945" s="297"/>
      <c r="N945"/>
      <c r="O945" s="298"/>
      <c r="P945" s="297"/>
    </row>
    <row r="946" spans="9:16" x14ac:dyDescent="0.2">
      <c r="I946" s="297"/>
      <c r="J946" s="298"/>
      <c r="K946" s="298"/>
      <c r="L946" s="299"/>
      <c r="M946" s="297"/>
      <c r="N946"/>
      <c r="O946" s="298"/>
      <c r="P946" s="297"/>
    </row>
    <row r="947" spans="9:16" x14ac:dyDescent="0.2">
      <c r="I947" s="297"/>
      <c r="J947" s="298"/>
      <c r="K947" s="298"/>
      <c r="L947" s="299"/>
      <c r="M947" s="297"/>
      <c r="N947"/>
      <c r="O947" s="298"/>
      <c r="P947" s="297"/>
    </row>
    <row r="948" spans="9:16" x14ac:dyDescent="0.2">
      <c r="I948" s="297"/>
      <c r="J948" s="298"/>
      <c r="K948" s="298"/>
      <c r="L948" s="299"/>
      <c r="M948" s="297"/>
      <c r="N948"/>
      <c r="O948" s="298"/>
      <c r="P948" s="297"/>
    </row>
    <row r="949" spans="9:16" x14ac:dyDescent="0.2">
      <c r="I949" s="297"/>
      <c r="J949" s="298"/>
      <c r="K949" s="298"/>
      <c r="L949" s="299"/>
      <c r="M949" s="297"/>
      <c r="N949"/>
      <c r="O949" s="298"/>
      <c r="P949" s="297"/>
    </row>
    <row r="950" spans="9:16" x14ac:dyDescent="0.2">
      <c r="I950" s="297"/>
      <c r="J950" s="298"/>
      <c r="K950" s="298"/>
      <c r="L950" s="299"/>
      <c r="M950" s="297"/>
      <c r="N950"/>
      <c r="O950" s="298"/>
      <c r="P950" s="297"/>
    </row>
    <row r="951" spans="9:16" x14ac:dyDescent="0.2">
      <c r="I951" s="297"/>
      <c r="J951" s="298"/>
      <c r="K951" s="298"/>
      <c r="L951" s="299"/>
      <c r="M951" s="297"/>
      <c r="N951"/>
      <c r="O951" s="298"/>
      <c r="P951" s="297"/>
    </row>
    <row r="952" spans="9:16" x14ac:dyDescent="0.2">
      <c r="I952" s="297"/>
      <c r="J952" s="298"/>
      <c r="K952" s="298"/>
      <c r="L952" s="299"/>
      <c r="M952" s="297"/>
      <c r="N952"/>
      <c r="O952" s="298"/>
      <c r="P952" s="297"/>
    </row>
    <row r="953" spans="9:16" x14ac:dyDescent="0.2">
      <c r="I953" s="297"/>
      <c r="J953" s="298"/>
      <c r="K953" s="298"/>
      <c r="L953" s="299"/>
      <c r="M953" s="297"/>
      <c r="N953"/>
      <c r="O953" s="298"/>
      <c r="P953" s="297"/>
    </row>
    <row r="954" spans="9:16" x14ac:dyDescent="0.2">
      <c r="I954" s="297"/>
      <c r="J954" s="298"/>
      <c r="K954" s="298"/>
      <c r="L954" s="299"/>
      <c r="M954" s="297"/>
      <c r="N954"/>
      <c r="O954" s="298"/>
      <c r="P954" s="297"/>
    </row>
    <row r="955" spans="9:16" x14ac:dyDescent="0.2">
      <c r="I955" s="297"/>
      <c r="J955" s="298"/>
      <c r="K955" s="298"/>
      <c r="L955" s="299"/>
      <c r="M955" s="297"/>
      <c r="N955"/>
      <c r="O955" s="298"/>
      <c r="P955" s="297"/>
    </row>
    <row r="956" spans="9:16" x14ac:dyDescent="0.2">
      <c r="I956" s="297"/>
      <c r="J956" s="298"/>
      <c r="K956" s="298"/>
      <c r="L956" s="299"/>
      <c r="M956" s="297"/>
      <c r="N956"/>
      <c r="O956" s="298"/>
      <c r="P956" s="297"/>
    </row>
    <row r="957" spans="9:16" x14ac:dyDescent="0.2">
      <c r="I957" s="297"/>
      <c r="J957" s="298"/>
      <c r="K957" s="298"/>
      <c r="L957" s="299"/>
      <c r="M957" s="297"/>
      <c r="N957"/>
      <c r="O957" s="298"/>
      <c r="P957" s="297"/>
    </row>
    <row r="958" spans="9:16" x14ac:dyDescent="0.2">
      <c r="I958" s="297"/>
      <c r="J958" s="298"/>
      <c r="K958" s="298"/>
      <c r="L958" s="299"/>
      <c r="M958" s="297"/>
      <c r="N958"/>
      <c r="O958" s="298"/>
      <c r="P958" s="297"/>
    </row>
    <row r="959" spans="9:16" x14ac:dyDescent="0.2">
      <c r="I959" s="297"/>
      <c r="J959" s="298"/>
      <c r="K959" s="298"/>
      <c r="L959" s="299"/>
      <c r="M959" s="297"/>
      <c r="N959"/>
      <c r="O959" s="298"/>
      <c r="P959" s="297"/>
    </row>
    <row r="960" spans="9:16" x14ac:dyDescent="0.2">
      <c r="I960" s="297"/>
      <c r="J960" s="298"/>
      <c r="K960" s="298"/>
      <c r="L960" s="299"/>
      <c r="M960" s="297"/>
      <c r="N960"/>
      <c r="O960" s="298"/>
      <c r="P960" s="297"/>
    </row>
    <row r="961" spans="9:16" x14ac:dyDescent="0.2">
      <c r="I961" s="297"/>
      <c r="J961" s="298"/>
      <c r="K961" s="298"/>
      <c r="L961" s="299"/>
      <c r="M961" s="297"/>
      <c r="N961"/>
      <c r="O961" s="298"/>
      <c r="P961" s="297"/>
    </row>
    <row r="962" spans="9:16" x14ac:dyDescent="0.2">
      <c r="I962" s="297"/>
      <c r="J962" s="298"/>
      <c r="K962" s="298"/>
      <c r="L962" s="299"/>
      <c r="M962" s="297"/>
      <c r="N962"/>
      <c r="O962" s="298"/>
      <c r="P962" s="297"/>
    </row>
    <row r="963" spans="9:16" x14ac:dyDescent="0.2">
      <c r="I963" s="297"/>
      <c r="J963" s="298"/>
      <c r="K963" s="298"/>
      <c r="L963" s="299"/>
      <c r="M963" s="297"/>
      <c r="N963"/>
      <c r="O963" s="298"/>
      <c r="P963" s="297"/>
    </row>
    <row r="964" spans="9:16" x14ac:dyDescent="0.2">
      <c r="I964" s="297"/>
      <c r="J964" s="298"/>
      <c r="K964" s="298"/>
      <c r="L964" s="299"/>
      <c r="M964" s="297"/>
      <c r="N964"/>
      <c r="O964" s="298"/>
      <c r="P964" s="297"/>
    </row>
    <row r="965" spans="9:16" x14ac:dyDescent="0.2">
      <c r="I965" s="297"/>
      <c r="J965" s="298"/>
      <c r="K965" s="298"/>
      <c r="L965" s="299"/>
      <c r="M965" s="297"/>
      <c r="N965"/>
      <c r="O965" s="298"/>
      <c r="P965" s="297"/>
    </row>
    <row r="966" spans="9:16" x14ac:dyDescent="0.2">
      <c r="I966" s="297"/>
      <c r="J966" s="298"/>
      <c r="K966" s="298"/>
      <c r="L966" s="299"/>
      <c r="M966" s="297"/>
      <c r="N966"/>
      <c r="O966" s="298"/>
      <c r="P966" s="297"/>
    </row>
    <row r="967" spans="9:16" x14ac:dyDescent="0.2">
      <c r="I967" s="297"/>
      <c r="J967" s="298"/>
      <c r="K967" s="298"/>
      <c r="L967" s="299"/>
      <c r="M967" s="297"/>
      <c r="N967"/>
      <c r="O967" s="298"/>
      <c r="P967" s="297"/>
    </row>
    <row r="968" spans="9:16" x14ac:dyDescent="0.2">
      <c r="I968" s="297"/>
      <c r="J968" s="298"/>
      <c r="K968" s="298"/>
      <c r="L968" s="299"/>
      <c r="M968" s="297"/>
      <c r="N968"/>
      <c r="O968" s="298"/>
      <c r="P968" s="297"/>
    </row>
    <row r="969" spans="9:16" x14ac:dyDescent="0.2">
      <c r="I969" s="297"/>
      <c r="J969" s="298"/>
      <c r="K969" s="298"/>
      <c r="L969" s="299"/>
      <c r="M969" s="297"/>
      <c r="N969"/>
      <c r="O969" s="298"/>
      <c r="P969" s="297"/>
    </row>
    <row r="970" spans="9:16" x14ac:dyDescent="0.2">
      <c r="I970" s="297"/>
      <c r="J970" s="298"/>
      <c r="K970" s="298"/>
      <c r="L970" s="299"/>
      <c r="M970" s="297"/>
      <c r="N970"/>
      <c r="O970" s="298"/>
      <c r="P970" s="297"/>
    </row>
    <row r="971" spans="9:16" x14ac:dyDescent="0.2">
      <c r="I971" s="297"/>
      <c r="J971" s="298"/>
      <c r="K971" s="298"/>
      <c r="L971" s="299"/>
      <c r="M971" s="297"/>
      <c r="N971"/>
      <c r="O971" s="298"/>
      <c r="P971" s="297"/>
    </row>
    <row r="972" spans="9:16" x14ac:dyDescent="0.2">
      <c r="I972" s="297"/>
      <c r="J972" s="298"/>
      <c r="K972" s="298"/>
      <c r="L972" s="299"/>
      <c r="M972" s="297"/>
      <c r="N972"/>
      <c r="O972" s="298"/>
      <c r="P972" s="297"/>
    </row>
    <row r="973" spans="9:16" x14ac:dyDescent="0.2">
      <c r="I973" s="297"/>
      <c r="J973" s="298"/>
      <c r="K973" s="298"/>
      <c r="L973" s="299"/>
      <c r="M973" s="297"/>
      <c r="N973"/>
      <c r="O973" s="298"/>
      <c r="P973" s="297"/>
    </row>
    <row r="974" spans="9:16" x14ac:dyDescent="0.2">
      <c r="I974" s="297"/>
      <c r="J974" s="298"/>
      <c r="K974" s="298"/>
      <c r="L974" s="299"/>
      <c r="M974" s="297"/>
      <c r="N974"/>
      <c r="O974" s="298"/>
      <c r="P974" s="297"/>
    </row>
    <row r="975" spans="9:16" x14ac:dyDescent="0.2">
      <c r="I975" s="297"/>
      <c r="J975" s="298"/>
      <c r="K975" s="298"/>
      <c r="L975" s="299"/>
      <c r="M975" s="297"/>
      <c r="N975"/>
      <c r="O975" s="298"/>
      <c r="P975" s="297"/>
    </row>
    <row r="976" spans="9:16" x14ac:dyDescent="0.2">
      <c r="I976" s="297"/>
      <c r="J976" s="298"/>
      <c r="K976" s="298"/>
      <c r="L976" s="299"/>
      <c r="M976" s="297"/>
      <c r="N976"/>
      <c r="O976" s="298"/>
      <c r="P976" s="297"/>
    </row>
    <row r="977" spans="9:16" x14ac:dyDescent="0.2">
      <c r="I977" s="297"/>
      <c r="J977" s="298"/>
      <c r="K977" s="298"/>
      <c r="L977" s="299"/>
      <c r="M977" s="297"/>
      <c r="N977"/>
      <c r="O977" s="298"/>
      <c r="P977" s="297"/>
    </row>
    <row r="978" spans="9:16" x14ac:dyDescent="0.2">
      <c r="I978" s="297"/>
      <c r="J978" s="298"/>
      <c r="K978" s="298"/>
      <c r="L978" s="299"/>
      <c r="M978" s="297"/>
      <c r="N978"/>
      <c r="O978" s="298"/>
      <c r="P978" s="297"/>
    </row>
    <row r="979" spans="9:16" x14ac:dyDescent="0.2">
      <c r="I979" s="297"/>
      <c r="J979" s="298"/>
      <c r="K979" s="298"/>
      <c r="L979" s="299"/>
      <c r="M979" s="297"/>
      <c r="N979"/>
      <c r="O979" s="298"/>
      <c r="P979" s="297"/>
    </row>
    <row r="980" spans="9:16" x14ac:dyDescent="0.2">
      <c r="I980" s="297"/>
      <c r="J980" s="298"/>
      <c r="K980" s="298"/>
      <c r="L980" s="299"/>
      <c r="M980" s="297"/>
      <c r="N980"/>
      <c r="O980" s="298"/>
      <c r="P980" s="297"/>
    </row>
    <row r="981" spans="9:16" x14ac:dyDescent="0.2">
      <c r="I981" s="297"/>
      <c r="J981" s="298"/>
      <c r="K981" s="298"/>
      <c r="L981" s="299"/>
      <c r="M981" s="297"/>
      <c r="N981"/>
      <c r="O981" s="298"/>
      <c r="P981" s="297"/>
    </row>
    <row r="982" spans="9:16" x14ac:dyDescent="0.2">
      <c r="I982" s="297"/>
      <c r="J982" s="298"/>
      <c r="K982" s="298"/>
      <c r="L982" s="299"/>
      <c r="M982" s="297"/>
      <c r="N982"/>
      <c r="O982" s="298"/>
      <c r="P982" s="297"/>
    </row>
    <row r="983" spans="9:16" x14ac:dyDescent="0.2">
      <c r="I983" s="297"/>
      <c r="J983" s="298"/>
      <c r="K983" s="298"/>
      <c r="L983" s="299"/>
      <c r="M983" s="297"/>
      <c r="N983"/>
      <c r="O983" s="298"/>
      <c r="P983" s="297"/>
    </row>
    <row r="984" spans="9:16" x14ac:dyDescent="0.2">
      <c r="I984" s="297"/>
      <c r="J984" s="298"/>
      <c r="K984" s="298"/>
      <c r="L984" s="299"/>
      <c r="M984" s="297"/>
      <c r="N984"/>
      <c r="O984" s="298"/>
      <c r="P984" s="297"/>
    </row>
    <row r="985" spans="9:16" x14ac:dyDescent="0.2">
      <c r="I985" s="297"/>
      <c r="J985" s="298"/>
      <c r="K985" s="298"/>
      <c r="L985" s="299"/>
      <c r="M985" s="297"/>
      <c r="N985"/>
      <c r="O985" s="298"/>
      <c r="P985" s="297"/>
    </row>
    <row r="986" spans="9:16" x14ac:dyDescent="0.2">
      <c r="I986" s="297"/>
      <c r="J986" s="298"/>
      <c r="K986" s="298"/>
      <c r="L986" s="299"/>
      <c r="M986" s="297"/>
      <c r="N986"/>
      <c r="O986" s="298"/>
      <c r="P986" s="297"/>
    </row>
    <row r="987" spans="9:16" x14ac:dyDescent="0.2">
      <c r="I987" s="297"/>
      <c r="J987" s="298"/>
      <c r="K987" s="298"/>
      <c r="L987" s="299"/>
      <c r="M987" s="297"/>
      <c r="N987"/>
      <c r="O987" s="298"/>
      <c r="P987" s="297"/>
    </row>
    <row r="988" spans="9:16" x14ac:dyDescent="0.2">
      <c r="I988" s="297"/>
      <c r="J988" s="298"/>
      <c r="K988" s="298"/>
      <c r="L988" s="299"/>
      <c r="M988" s="297"/>
      <c r="N988"/>
      <c r="O988" s="298"/>
      <c r="P988" s="297"/>
    </row>
    <row r="989" spans="9:16" x14ac:dyDescent="0.2">
      <c r="I989" s="297"/>
      <c r="J989" s="298"/>
      <c r="K989" s="298"/>
      <c r="L989" s="299"/>
      <c r="M989" s="297"/>
      <c r="N989"/>
      <c r="O989" s="298"/>
      <c r="P989" s="297"/>
    </row>
    <row r="990" spans="9:16" x14ac:dyDescent="0.2">
      <c r="I990" s="297"/>
      <c r="J990" s="298"/>
      <c r="K990" s="298"/>
      <c r="L990" s="299"/>
      <c r="M990" s="297"/>
      <c r="N990"/>
      <c r="O990" s="298"/>
      <c r="P990" s="297"/>
    </row>
    <row r="991" spans="9:16" x14ac:dyDescent="0.2">
      <c r="I991" s="297"/>
      <c r="J991" s="298"/>
      <c r="K991" s="298"/>
      <c r="L991" s="299"/>
      <c r="M991" s="297"/>
      <c r="N991"/>
      <c r="O991" s="298"/>
      <c r="P991" s="297"/>
    </row>
    <row r="992" spans="9:16" x14ac:dyDescent="0.2">
      <c r="I992" s="297"/>
      <c r="J992" s="298"/>
      <c r="K992" s="298"/>
      <c r="L992" s="299"/>
      <c r="M992" s="297"/>
      <c r="N992"/>
      <c r="O992" s="298"/>
      <c r="P992" s="297"/>
    </row>
    <row r="993" spans="9:16" x14ac:dyDescent="0.2">
      <c r="I993" s="297"/>
      <c r="J993" s="298"/>
      <c r="K993" s="298"/>
      <c r="L993" s="299"/>
      <c r="M993" s="297"/>
      <c r="N993"/>
      <c r="O993" s="298"/>
      <c r="P993" s="297"/>
    </row>
    <row r="994" spans="9:16" x14ac:dyDescent="0.2">
      <c r="I994" s="297"/>
      <c r="J994" s="298"/>
      <c r="K994" s="298"/>
      <c r="L994" s="299"/>
      <c r="M994" s="297"/>
      <c r="N994"/>
      <c r="O994" s="298"/>
      <c r="P994" s="297"/>
    </row>
    <row r="995" spans="9:16" x14ac:dyDescent="0.2">
      <c r="I995" s="297"/>
      <c r="J995" s="298"/>
      <c r="K995" s="298"/>
      <c r="L995" s="299"/>
      <c r="M995" s="297"/>
      <c r="N995"/>
      <c r="O995" s="298"/>
      <c r="P995" s="297"/>
    </row>
    <row r="996" spans="9:16" x14ac:dyDescent="0.2">
      <c r="I996" s="297"/>
      <c r="J996" s="298"/>
      <c r="K996" s="298"/>
      <c r="L996" s="299"/>
      <c r="M996" s="297"/>
      <c r="N996"/>
      <c r="O996" s="298"/>
      <c r="P996" s="297"/>
    </row>
    <row r="997" spans="9:16" x14ac:dyDescent="0.2">
      <c r="I997" s="297"/>
      <c r="J997" s="298"/>
      <c r="K997" s="298"/>
      <c r="L997" s="299"/>
      <c r="M997" s="297"/>
      <c r="N997"/>
      <c r="O997" s="298"/>
      <c r="P997" s="297"/>
    </row>
    <row r="998" spans="9:16" x14ac:dyDescent="0.2">
      <c r="I998" s="297"/>
      <c r="J998" s="298"/>
      <c r="K998" s="298"/>
      <c r="L998" s="299"/>
      <c r="M998" s="297"/>
      <c r="N998"/>
      <c r="O998" s="298"/>
      <c r="P998" s="297"/>
    </row>
    <row r="999" spans="9:16" x14ac:dyDescent="0.2">
      <c r="I999" s="297"/>
      <c r="J999" s="298"/>
      <c r="K999" s="298"/>
      <c r="L999" s="299"/>
      <c r="M999" s="297"/>
      <c r="N999"/>
      <c r="O999" s="298"/>
      <c r="P999" s="297"/>
    </row>
    <row r="1000" spans="9:16" x14ac:dyDescent="0.2">
      <c r="I1000" s="297"/>
      <c r="J1000" s="298"/>
      <c r="K1000" s="298"/>
      <c r="L1000" s="299"/>
      <c r="M1000" s="297"/>
      <c r="N1000"/>
      <c r="O1000" s="298"/>
      <c r="P1000" s="297"/>
    </row>
    <row r="1001" spans="9:16" x14ac:dyDescent="0.2">
      <c r="I1001" s="297"/>
      <c r="J1001" s="298"/>
      <c r="K1001" s="298"/>
      <c r="L1001" s="299"/>
      <c r="M1001" s="297"/>
      <c r="N1001"/>
      <c r="O1001" s="298"/>
      <c r="P1001" s="297"/>
    </row>
    <row r="1002" spans="9:16" x14ac:dyDescent="0.2">
      <c r="I1002" s="297"/>
      <c r="J1002" s="298"/>
      <c r="K1002" s="298"/>
      <c r="L1002" s="299"/>
      <c r="M1002" s="297"/>
      <c r="N1002"/>
      <c r="O1002" s="298"/>
      <c r="P1002" s="297"/>
    </row>
    <row r="1003" spans="9:16" x14ac:dyDescent="0.2">
      <c r="I1003" s="297"/>
      <c r="J1003" s="298"/>
      <c r="K1003" s="298"/>
      <c r="L1003" s="299"/>
      <c r="M1003" s="297"/>
      <c r="N1003"/>
      <c r="O1003" s="298"/>
      <c r="P1003" s="297"/>
    </row>
    <row r="1004" spans="9:16" x14ac:dyDescent="0.2">
      <c r="I1004" s="297"/>
      <c r="J1004" s="298"/>
      <c r="K1004" s="298"/>
      <c r="L1004" s="299"/>
      <c r="M1004" s="297"/>
      <c r="N1004"/>
      <c r="O1004" s="298"/>
      <c r="P1004" s="297"/>
    </row>
    <row r="1005" spans="9:16" x14ac:dyDescent="0.2">
      <c r="I1005" s="297"/>
      <c r="J1005" s="298"/>
      <c r="K1005" s="298"/>
      <c r="L1005" s="299"/>
      <c r="M1005" s="297"/>
      <c r="N1005"/>
      <c r="O1005" s="298"/>
      <c r="P1005" s="297"/>
    </row>
    <row r="1006" spans="9:16" x14ac:dyDescent="0.2">
      <c r="I1006" s="297"/>
      <c r="J1006" s="298"/>
      <c r="K1006" s="298"/>
      <c r="L1006" s="299"/>
      <c r="M1006" s="297"/>
      <c r="N1006"/>
      <c r="O1006" s="298"/>
      <c r="P1006" s="297"/>
    </row>
    <row r="1007" spans="9:16" x14ac:dyDescent="0.2">
      <c r="I1007" s="297"/>
      <c r="J1007" s="298"/>
      <c r="K1007" s="298"/>
      <c r="L1007" s="299"/>
      <c r="M1007" s="297"/>
      <c r="N1007"/>
      <c r="O1007" s="298"/>
      <c r="P1007" s="297"/>
    </row>
    <row r="1008" spans="9:16" x14ac:dyDescent="0.2">
      <c r="I1008" s="297"/>
      <c r="J1008" s="298"/>
      <c r="K1008" s="298"/>
      <c r="L1008" s="299"/>
      <c r="M1008" s="297"/>
      <c r="N1008"/>
      <c r="O1008" s="298"/>
      <c r="P1008" s="297"/>
    </row>
    <row r="1009" spans="9:16" x14ac:dyDescent="0.2">
      <c r="I1009" s="297"/>
      <c r="J1009" s="298"/>
      <c r="K1009" s="298"/>
      <c r="L1009" s="299"/>
      <c r="M1009" s="297"/>
      <c r="N1009"/>
      <c r="O1009" s="298"/>
      <c r="P1009" s="297"/>
    </row>
    <row r="1010" spans="9:16" x14ac:dyDescent="0.2">
      <c r="I1010" s="297"/>
      <c r="J1010" s="298"/>
      <c r="K1010" s="298"/>
      <c r="L1010" s="299"/>
      <c r="M1010" s="297"/>
      <c r="N1010"/>
      <c r="O1010" s="298"/>
      <c r="P1010" s="297"/>
    </row>
    <row r="1011" spans="9:16" x14ac:dyDescent="0.2">
      <c r="I1011" s="297"/>
      <c r="J1011" s="298"/>
      <c r="K1011" s="298"/>
      <c r="L1011" s="299"/>
      <c r="M1011" s="297"/>
      <c r="N1011"/>
      <c r="O1011" s="298"/>
      <c r="P1011" s="297"/>
    </row>
    <row r="1012" spans="9:16" x14ac:dyDescent="0.2">
      <c r="I1012" s="297"/>
      <c r="J1012" s="298"/>
      <c r="K1012" s="298"/>
      <c r="L1012" s="299"/>
      <c r="M1012" s="297"/>
      <c r="N1012"/>
      <c r="O1012" s="298"/>
      <c r="P1012" s="297"/>
    </row>
    <row r="1013" spans="9:16" x14ac:dyDescent="0.2">
      <c r="I1013" s="297"/>
      <c r="J1013" s="298"/>
      <c r="K1013" s="298"/>
      <c r="L1013" s="299"/>
      <c r="M1013" s="297"/>
      <c r="N1013"/>
      <c r="O1013" s="298"/>
      <c r="P1013" s="297"/>
    </row>
    <row r="1014" spans="9:16" x14ac:dyDescent="0.2">
      <c r="I1014" s="297"/>
      <c r="J1014" s="298"/>
      <c r="K1014" s="298"/>
      <c r="L1014" s="299"/>
      <c r="M1014" s="297"/>
      <c r="N1014"/>
      <c r="O1014" s="298"/>
      <c r="P1014" s="297"/>
    </row>
    <row r="1015" spans="9:16" x14ac:dyDescent="0.2">
      <c r="I1015" s="297"/>
      <c r="J1015" s="298"/>
      <c r="K1015" s="298"/>
      <c r="L1015" s="299"/>
      <c r="M1015" s="297"/>
      <c r="N1015"/>
      <c r="O1015" s="298"/>
      <c r="P1015" s="297"/>
    </row>
    <row r="1016" spans="9:16" x14ac:dyDescent="0.2">
      <c r="I1016" s="297"/>
      <c r="J1016" s="298"/>
      <c r="K1016" s="298"/>
      <c r="L1016" s="299"/>
      <c r="M1016" s="297"/>
      <c r="N1016"/>
      <c r="O1016" s="298"/>
      <c r="P1016" s="297"/>
    </row>
    <row r="1017" spans="9:16" x14ac:dyDescent="0.2">
      <c r="I1017" s="297"/>
      <c r="J1017" s="298"/>
      <c r="K1017" s="298"/>
      <c r="L1017" s="299"/>
      <c r="M1017" s="297"/>
      <c r="N1017"/>
      <c r="O1017" s="298"/>
      <c r="P1017" s="297"/>
    </row>
    <row r="1018" spans="9:16" x14ac:dyDescent="0.2">
      <c r="I1018" s="297"/>
      <c r="J1018" s="298"/>
      <c r="K1018" s="298"/>
      <c r="L1018" s="299"/>
      <c r="M1018" s="297"/>
      <c r="N1018"/>
      <c r="O1018" s="298"/>
      <c r="P1018" s="297"/>
    </row>
    <row r="1019" spans="9:16" x14ac:dyDescent="0.2">
      <c r="I1019" s="297"/>
      <c r="J1019" s="298"/>
      <c r="K1019" s="298"/>
      <c r="L1019" s="299"/>
      <c r="M1019" s="297"/>
      <c r="N1019"/>
      <c r="O1019" s="298"/>
      <c r="P1019" s="297"/>
    </row>
    <row r="1020" spans="9:16" x14ac:dyDescent="0.2">
      <c r="I1020" s="297"/>
      <c r="J1020" s="298"/>
      <c r="K1020" s="298"/>
      <c r="L1020" s="299"/>
      <c r="M1020" s="297"/>
      <c r="N1020"/>
      <c r="O1020" s="298"/>
      <c r="P1020" s="297"/>
    </row>
    <row r="1021" spans="9:16" x14ac:dyDescent="0.2">
      <c r="I1021" s="297"/>
      <c r="J1021" s="298"/>
      <c r="K1021" s="298"/>
      <c r="L1021" s="299"/>
      <c r="M1021" s="297"/>
      <c r="N1021"/>
      <c r="O1021" s="298"/>
      <c r="P1021" s="297"/>
    </row>
    <row r="1022" spans="9:16" x14ac:dyDescent="0.2">
      <c r="I1022" s="297"/>
      <c r="J1022" s="298"/>
      <c r="K1022" s="298"/>
      <c r="L1022" s="299"/>
      <c r="M1022" s="297"/>
      <c r="N1022"/>
      <c r="O1022" s="298"/>
      <c r="P1022" s="297"/>
    </row>
    <row r="1023" spans="9:16" x14ac:dyDescent="0.2">
      <c r="I1023" s="297"/>
      <c r="J1023" s="298"/>
      <c r="K1023" s="298"/>
      <c r="L1023" s="299"/>
      <c r="M1023" s="297"/>
      <c r="N1023"/>
      <c r="O1023" s="298"/>
      <c r="P1023" s="297"/>
    </row>
    <row r="1024" spans="9:16" x14ac:dyDescent="0.2">
      <c r="I1024" s="297"/>
      <c r="J1024" s="298"/>
      <c r="K1024" s="298"/>
      <c r="L1024" s="299"/>
      <c r="M1024" s="297"/>
      <c r="N1024"/>
      <c r="O1024" s="298"/>
      <c r="P1024" s="297"/>
    </row>
    <row r="1025" spans="9:16" x14ac:dyDescent="0.2">
      <c r="I1025" s="297"/>
      <c r="J1025" s="298"/>
      <c r="K1025" s="298"/>
      <c r="L1025" s="299"/>
      <c r="M1025" s="297"/>
      <c r="N1025"/>
      <c r="O1025" s="298"/>
      <c r="P1025" s="297"/>
    </row>
    <row r="1026" spans="9:16" x14ac:dyDescent="0.2">
      <c r="I1026" s="297"/>
      <c r="J1026" s="298"/>
      <c r="K1026" s="298"/>
      <c r="L1026" s="299"/>
      <c r="M1026" s="297"/>
      <c r="N1026"/>
      <c r="O1026" s="298"/>
      <c r="P1026" s="297"/>
    </row>
    <row r="1027" spans="9:16" x14ac:dyDescent="0.2">
      <c r="I1027" s="297"/>
      <c r="J1027" s="298"/>
      <c r="K1027" s="298"/>
      <c r="L1027" s="299"/>
      <c r="M1027" s="297"/>
      <c r="N1027"/>
      <c r="O1027" s="298"/>
      <c r="P1027" s="297"/>
    </row>
    <row r="1028" spans="9:16" x14ac:dyDescent="0.2">
      <c r="I1028" s="297"/>
      <c r="J1028" s="298"/>
      <c r="K1028" s="298"/>
      <c r="L1028" s="299"/>
      <c r="M1028" s="297"/>
      <c r="N1028"/>
      <c r="O1028" s="298"/>
      <c r="P1028" s="297"/>
    </row>
    <row r="1029" spans="9:16" x14ac:dyDescent="0.2">
      <c r="I1029" s="297"/>
      <c r="J1029" s="298"/>
      <c r="K1029" s="298"/>
      <c r="L1029" s="299"/>
      <c r="M1029" s="297"/>
      <c r="N1029"/>
      <c r="O1029" s="298"/>
      <c r="P1029" s="297"/>
    </row>
    <row r="1030" spans="9:16" x14ac:dyDescent="0.2">
      <c r="I1030" s="297"/>
      <c r="J1030" s="298"/>
      <c r="K1030" s="298"/>
      <c r="L1030" s="299"/>
      <c r="M1030" s="297"/>
      <c r="N1030"/>
      <c r="O1030" s="298"/>
      <c r="P1030" s="297"/>
    </row>
    <row r="1031" spans="9:16" x14ac:dyDescent="0.2">
      <c r="I1031" s="297"/>
      <c r="J1031" s="298"/>
      <c r="K1031" s="298"/>
      <c r="L1031" s="299"/>
      <c r="M1031" s="297"/>
      <c r="N1031"/>
      <c r="O1031" s="298"/>
      <c r="P1031" s="297"/>
    </row>
    <row r="1032" spans="9:16" x14ac:dyDescent="0.2">
      <c r="I1032" s="297"/>
      <c r="J1032" s="298"/>
      <c r="K1032" s="298"/>
      <c r="L1032" s="299"/>
      <c r="M1032" s="297"/>
      <c r="N1032"/>
      <c r="O1032" s="298"/>
      <c r="P1032" s="297"/>
    </row>
    <row r="1033" spans="9:16" x14ac:dyDescent="0.2">
      <c r="I1033" s="297"/>
      <c r="J1033" s="298"/>
      <c r="K1033" s="298"/>
      <c r="L1033" s="299"/>
      <c r="M1033" s="297"/>
      <c r="N1033"/>
      <c r="O1033" s="298"/>
      <c r="P1033" s="297"/>
    </row>
    <row r="1034" spans="9:16" x14ac:dyDescent="0.2">
      <c r="I1034" s="297"/>
      <c r="J1034" s="298"/>
      <c r="K1034" s="298"/>
      <c r="L1034" s="299"/>
      <c r="M1034" s="297"/>
      <c r="N1034"/>
      <c r="O1034" s="298"/>
      <c r="P1034" s="297"/>
    </row>
    <row r="1035" spans="9:16" x14ac:dyDescent="0.2">
      <c r="I1035" s="297"/>
      <c r="J1035" s="298"/>
      <c r="K1035" s="298"/>
      <c r="L1035" s="299"/>
      <c r="M1035" s="297"/>
      <c r="N1035"/>
      <c r="O1035" s="298"/>
      <c r="P1035" s="297"/>
    </row>
    <row r="1036" spans="9:16" x14ac:dyDescent="0.2">
      <c r="I1036" s="297"/>
      <c r="J1036" s="298"/>
      <c r="K1036" s="298"/>
      <c r="L1036" s="299"/>
      <c r="M1036" s="297"/>
      <c r="N1036"/>
      <c r="O1036" s="298"/>
      <c r="P1036" s="297"/>
    </row>
    <row r="1037" spans="9:16" x14ac:dyDescent="0.2">
      <c r="I1037" s="297"/>
      <c r="J1037" s="298"/>
      <c r="K1037" s="298"/>
      <c r="L1037" s="299"/>
      <c r="M1037" s="297"/>
      <c r="N1037"/>
      <c r="O1037" s="298"/>
      <c r="P1037" s="297"/>
    </row>
    <row r="1038" spans="9:16" x14ac:dyDescent="0.2">
      <c r="I1038" s="297"/>
      <c r="J1038" s="298"/>
      <c r="K1038" s="298"/>
      <c r="L1038" s="299"/>
      <c r="M1038" s="297"/>
      <c r="N1038"/>
      <c r="O1038" s="298"/>
      <c r="P1038" s="297"/>
    </row>
    <row r="1039" spans="9:16" x14ac:dyDescent="0.2">
      <c r="I1039" s="297"/>
      <c r="J1039" s="298"/>
      <c r="K1039" s="298"/>
      <c r="L1039" s="299"/>
      <c r="M1039" s="297"/>
      <c r="N1039"/>
      <c r="O1039" s="298"/>
      <c r="P1039" s="297"/>
    </row>
    <row r="1040" spans="9:16" x14ac:dyDescent="0.2">
      <c r="I1040" s="297"/>
      <c r="J1040" s="298"/>
      <c r="K1040" s="298"/>
      <c r="L1040" s="299"/>
      <c r="M1040" s="297"/>
      <c r="N1040"/>
      <c r="O1040" s="298"/>
      <c r="P1040" s="297"/>
    </row>
    <row r="1041" spans="9:16" x14ac:dyDescent="0.2">
      <c r="I1041" s="297"/>
      <c r="J1041" s="298"/>
      <c r="K1041" s="298"/>
      <c r="L1041" s="299"/>
      <c r="M1041" s="297"/>
      <c r="N1041"/>
      <c r="O1041" s="298"/>
      <c r="P1041" s="297"/>
    </row>
    <row r="1042" spans="9:16" x14ac:dyDescent="0.2">
      <c r="I1042" s="297"/>
      <c r="J1042" s="298"/>
      <c r="K1042" s="298"/>
      <c r="L1042" s="299"/>
      <c r="M1042" s="297"/>
      <c r="N1042"/>
      <c r="O1042" s="298"/>
      <c r="P1042" s="297"/>
    </row>
    <row r="1043" spans="9:16" x14ac:dyDescent="0.2">
      <c r="I1043" s="297"/>
      <c r="J1043" s="298"/>
      <c r="K1043" s="298"/>
      <c r="L1043" s="299"/>
      <c r="M1043" s="297"/>
      <c r="N1043"/>
      <c r="O1043" s="298"/>
      <c r="P1043" s="297"/>
    </row>
    <row r="1044" spans="9:16" x14ac:dyDescent="0.2">
      <c r="I1044" s="297"/>
      <c r="J1044" s="298"/>
      <c r="K1044" s="298"/>
      <c r="L1044" s="299"/>
      <c r="M1044" s="297"/>
      <c r="N1044"/>
      <c r="O1044" s="298"/>
      <c r="P1044" s="297"/>
    </row>
    <row r="1045" spans="9:16" x14ac:dyDescent="0.2">
      <c r="I1045" s="297"/>
      <c r="J1045" s="298"/>
      <c r="K1045" s="298"/>
      <c r="L1045" s="299"/>
      <c r="M1045" s="297"/>
      <c r="N1045"/>
      <c r="O1045" s="298"/>
      <c r="P1045" s="297"/>
    </row>
  </sheetData>
  <sortState ref="A7:H881">
    <sortCondition ref="A7"/>
  </sortState>
  <mergeCells count="2">
    <mergeCell ref="A1:F1"/>
    <mergeCell ref="A4:F4"/>
  </mergeCells>
  <phoneticPr fontId="0" type="noConversion"/>
  <conditionalFormatting sqref="F207:F211 C207:C211 A207:A211 C213:C241 A213:A241 F213:F241 A45:A147 C45:C147 F45:F147 A149:A198 C149:C198 F149:F198 C243:C276 A243:A276 F243:F276 F7:G7 C7:C42 A7:A42 F8:F42 G8:G881 H7:H881">
    <cfRule type="cellIs" dxfId="64" priority="338" stopIfTrue="1" operator="equal">
      <formula>"STUDDED"</formula>
    </cfRule>
  </conditionalFormatting>
  <conditionalFormatting sqref="C43:C44 A43:A44 F43:F44">
    <cfRule type="cellIs" dxfId="63" priority="294" stopIfTrue="1" operator="equal">
      <formula>"STUDDED"</formula>
    </cfRule>
  </conditionalFormatting>
  <conditionalFormatting sqref="C148 A148 F148">
    <cfRule type="cellIs" dxfId="62" priority="293" stopIfTrue="1" operator="equal">
      <formula>"STUDDED"</formula>
    </cfRule>
  </conditionalFormatting>
  <conditionalFormatting sqref="F199 C199 A199">
    <cfRule type="cellIs" dxfId="61" priority="282" stopIfTrue="1" operator="equal">
      <formula>"STUDDED"</formula>
    </cfRule>
  </conditionalFormatting>
  <conditionalFormatting sqref="F200 C200 A200">
    <cfRule type="cellIs" dxfId="60" priority="243" stopIfTrue="1" operator="equal">
      <formula>"STUDDED"</formula>
    </cfRule>
  </conditionalFormatting>
  <conditionalFormatting sqref="F212 C212 A212">
    <cfRule type="cellIs" dxfId="59" priority="241" stopIfTrue="1" operator="equal">
      <formula>"STUDDED"</formula>
    </cfRule>
  </conditionalFormatting>
  <conditionalFormatting sqref="F201 C201 A201">
    <cfRule type="cellIs" dxfId="58" priority="233" stopIfTrue="1" operator="equal">
      <formula>"STUDDED"</formula>
    </cfRule>
  </conditionalFormatting>
  <conditionalFormatting sqref="F202 C202 A202">
    <cfRule type="cellIs" dxfId="57" priority="231" stopIfTrue="1" operator="equal">
      <formula>"STUDDED"</formula>
    </cfRule>
  </conditionalFormatting>
  <conditionalFormatting sqref="C242 A242 F242">
    <cfRule type="cellIs" dxfId="56" priority="225" stopIfTrue="1" operator="equal">
      <formula>"STUDDED"</formula>
    </cfRule>
  </conditionalFormatting>
  <conditionalFormatting sqref="F206 C206 A206">
    <cfRule type="cellIs" dxfId="55" priority="219" stopIfTrue="1" operator="equal">
      <formula>"STUDDED"</formula>
    </cfRule>
  </conditionalFormatting>
  <conditionalFormatting sqref="F205 C205 A205">
    <cfRule type="cellIs" dxfId="54" priority="217" stopIfTrue="1" operator="equal">
      <formula>"STUDDED"</formula>
    </cfRule>
  </conditionalFormatting>
  <conditionalFormatting sqref="F204 C204 A204">
    <cfRule type="cellIs" dxfId="53" priority="215" stopIfTrue="1" operator="equal">
      <formula>"STUDDED"</formula>
    </cfRule>
  </conditionalFormatting>
  <conditionalFormatting sqref="F203 C203 A203">
    <cfRule type="cellIs" dxfId="52" priority="211" stopIfTrue="1" operator="equal">
      <formula>"STUDDED"</formula>
    </cfRule>
  </conditionalFormatting>
  <conditionalFormatting sqref="D277:D280">
    <cfRule type="duplicateValues" dxfId="51" priority="51" stopIfTrue="1"/>
  </conditionalFormatting>
  <conditionalFormatting sqref="D281:D283">
    <cfRule type="duplicateValues" dxfId="50" priority="50" stopIfTrue="1"/>
  </conditionalFormatting>
  <conditionalFormatting sqref="D284:D298">
    <cfRule type="duplicateValues" dxfId="49" priority="49" stopIfTrue="1"/>
  </conditionalFormatting>
  <conditionalFormatting sqref="D299">
    <cfRule type="duplicateValues" dxfId="48" priority="48" stopIfTrue="1"/>
  </conditionalFormatting>
  <conditionalFormatting sqref="D300">
    <cfRule type="duplicateValues" dxfId="47" priority="47" stopIfTrue="1"/>
  </conditionalFormatting>
  <conditionalFormatting sqref="D301:D306">
    <cfRule type="duplicateValues" dxfId="46" priority="46" stopIfTrue="1"/>
  </conditionalFormatting>
  <conditionalFormatting sqref="D307:D323">
    <cfRule type="duplicateValues" dxfId="45" priority="45" stopIfTrue="1"/>
  </conditionalFormatting>
  <conditionalFormatting sqref="D324:D369">
    <cfRule type="duplicateValues" dxfId="44" priority="44" stopIfTrue="1"/>
  </conditionalFormatting>
  <conditionalFormatting sqref="D370:D454">
    <cfRule type="duplicateValues" dxfId="43" priority="43" stopIfTrue="1"/>
  </conditionalFormatting>
  <conditionalFormatting sqref="D455">
    <cfRule type="duplicateValues" dxfId="42" priority="42" stopIfTrue="1"/>
  </conditionalFormatting>
  <conditionalFormatting sqref="D456:D460">
    <cfRule type="duplicateValues" dxfId="41" priority="41" stopIfTrue="1"/>
  </conditionalFormatting>
  <conditionalFormatting sqref="D461:D471">
    <cfRule type="duplicateValues" dxfId="40" priority="40" stopIfTrue="1"/>
  </conditionalFormatting>
  <conditionalFormatting sqref="D472:D479">
    <cfRule type="duplicateValues" dxfId="39" priority="39" stopIfTrue="1"/>
  </conditionalFormatting>
  <conditionalFormatting sqref="D480:D502">
    <cfRule type="duplicateValues" dxfId="38" priority="38" stopIfTrue="1"/>
  </conditionalFormatting>
  <conditionalFormatting sqref="D503">
    <cfRule type="duplicateValues" dxfId="37" priority="37" stopIfTrue="1"/>
  </conditionalFormatting>
  <conditionalFormatting sqref="D504:D508">
    <cfRule type="duplicateValues" dxfId="36" priority="36" stopIfTrue="1"/>
  </conditionalFormatting>
  <conditionalFormatting sqref="D509">
    <cfRule type="duplicateValues" dxfId="35" priority="35" stopIfTrue="1"/>
  </conditionalFormatting>
  <conditionalFormatting sqref="D510:D538">
    <cfRule type="duplicateValues" dxfId="34" priority="34" stopIfTrue="1"/>
  </conditionalFormatting>
  <conditionalFormatting sqref="D539:D595">
    <cfRule type="duplicateValues" dxfId="33" priority="33" stopIfTrue="1"/>
  </conditionalFormatting>
  <conditionalFormatting sqref="D596">
    <cfRule type="duplicateValues" dxfId="32" priority="32" stopIfTrue="1"/>
  </conditionalFormatting>
  <conditionalFormatting sqref="D597:D602">
    <cfRule type="duplicateValues" dxfId="31" priority="31" stopIfTrue="1"/>
  </conditionalFormatting>
  <conditionalFormatting sqref="D603:D604">
    <cfRule type="duplicateValues" dxfId="30" priority="30" stopIfTrue="1"/>
  </conditionalFormatting>
  <conditionalFormatting sqref="D605:D609">
    <cfRule type="duplicateValues" dxfId="29" priority="29" stopIfTrue="1"/>
  </conditionalFormatting>
  <conditionalFormatting sqref="D610">
    <cfRule type="duplicateValues" dxfId="28" priority="28" stopIfTrue="1"/>
  </conditionalFormatting>
  <conditionalFormatting sqref="D611:D881">
    <cfRule type="duplicateValues" dxfId="27" priority="27" stopIfTrue="1"/>
  </conditionalFormatting>
  <conditionalFormatting sqref="D4">
    <cfRule type="duplicateValues" dxfId="26" priority="26"/>
  </conditionalFormatting>
  <printOptions horizontalCentered="1" gridLinesSet="0"/>
  <pageMargins left="0.25" right="0.25" top="0.72" bottom="0.56000000000000005" header="0.52" footer="0.32"/>
  <pageSetup fitToHeight="0" orientation="portrait" horizontalDpi="2400" verticalDpi="2400" r:id="rId1"/>
  <headerFooter alignWithMargins="0">
    <oddFooter>&amp;CLIGHT TRUCK&amp;R&amp;P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3"/>
  <sheetViews>
    <sheetView workbookViewId="0">
      <selection sqref="A1:H4"/>
    </sheetView>
  </sheetViews>
  <sheetFormatPr defaultColWidth="9.140625" defaultRowHeight="12.75" x14ac:dyDescent="0.2"/>
  <cols>
    <col min="1" max="1" width="19.5703125" style="18" customWidth="1"/>
    <col min="2" max="2" width="22" style="18" bestFit="1" customWidth="1"/>
    <col min="3" max="3" width="27.28515625" style="18" bestFit="1" customWidth="1"/>
    <col min="4" max="4" width="7" style="26" bestFit="1" customWidth="1"/>
    <col min="5" max="5" width="8.140625" style="27" bestFit="1" customWidth="1"/>
    <col min="6" max="7" width="14.85546875" style="303" customWidth="1"/>
    <col min="8" max="16384" width="9.140625" style="18"/>
  </cols>
  <sheetData>
    <row r="1" spans="1:12" ht="30" x14ac:dyDescent="0.4">
      <c r="A1" s="251" t="s">
        <v>855</v>
      </c>
      <c r="B1" s="251"/>
      <c r="C1" s="251"/>
      <c r="D1" s="251"/>
      <c r="E1" s="251"/>
      <c r="F1" s="246"/>
      <c r="G1" s="246"/>
    </row>
    <row r="2" spans="1:12" ht="23.25" x14ac:dyDescent="0.35">
      <c r="A2" s="252"/>
      <c r="B2" s="252"/>
      <c r="C2" s="252"/>
      <c r="D2" s="252"/>
      <c r="E2" s="252"/>
      <c r="F2" s="247"/>
      <c r="G2" s="247"/>
    </row>
    <row r="3" spans="1:12" x14ac:dyDescent="0.2">
      <c r="A3" s="13" t="s">
        <v>1289</v>
      </c>
    </row>
    <row r="4" spans="1:12" x14ac:dyDescent="0.2">
      <c r="A4" s="250" t="s">
        <v>1663</v>
      </c>
      <c r="B4" s="250"/>
      <c r="C4" s="250"/>
      <c r="D4" s="250"/>
      <c r="E4" s="250"/>
      <c r="F4" s="250"/>
      <c r="G4" s="250"/>
      <c r="H4" s="250"/>
    </row>
    <row r="5" spans="1:12" x14ac:dyDescent="0.2">
      <c r="A5" s="170" t="s">
        <v>856</v>
      </c>
      <c r="B5" s="170"/>
      <c r="C5" s="170"/>
      <c r="D5" s="171"/>
      <c r="E5" s="202" t="s">
        <v>1308</v>
      </c>
      <c r="F5" s="300">
        <v>44682</v>
      </c>
      <c r="G5" s="202" t="s">
        <v>1658</v>
      </c>
    </row>
    <row r="6" spans="1:12" x14ac:dyDescent="0.2">
      <c r="A6" s="170" t="s">
        <v>857</v>
      </c>
      <c r="B6" s="170" t="s">
        <v>337</v>
      </c>
      <c r="C6" s="170" t="s">
        <v>5</v>
      </c>
      <c r="D6" s="171" t="s">
        <v>6</v>
      </c>
      <c r="E6" s="202" t="s">
        <v>3</v>
      </c>
      <c r="F6" s="202" t="s">
        <v>1657</v>
      </c>
      <c r="G6" s="202" t="s">
        <v>1659</v>
      </c>
    </row>
    <row r="7" spans="1:12" x14ac:dyDescent="0.2">
      <c r="A7" s="172" t="s">
        <v>859</v>
      </c>
      <c r="B7" s="173" t="s">
        <v>52</v>
      </c>
      <c r="C7" s="172" t="s">
        <v>858</v>
      </c>
      <c r="D7" s="174">
        <v>12966</v>
      </c>
      <c r="E7" s="301">
        <v>60.291000000000011</v>
      </c>
      <c r="F7" s="304">
        <v>65.696414399999995</v>
      </c>
      <c r="G7" s="305">
        <v>8.9655411255410974E-2</v>
      </c>
      <c r="H7" s="295"/>
      <c r="I7" s="293"/>
      <c r="J7" s="293"/>
      <c r="K7" s="294"/>
      <c r="L7" s="295"/>
    </row>
    <row r="8" spans="1:12" x14ac:dyDescent="0.2">
      <c r="A8" s="302" t="s">
        <v>1319</v>
      </c>
      <c r="B8" s="302" t="s">
        <v>1318</v>
      </c>
      <c r="C8" s="302" t="s">
        <v>1320</v>
      </c>
      <c r="D8" s="302">
        <v>710154</v>
      </c>
      <c r="E8" s="301">
        <v>72.67155532000001</v>
      </c>
      <c r="F8" s="304" t="s">
        <v>1656</v>
      </c>
      <c r="G8" s="305"/>
      <c r="H8" s="295"/>
      <c r="I8" s="293"/>
      <c r="J8" s="293"/>
      <c r="K8" s="294"/>
      <c r="L8" s="295"/>
    </row>
    <row r="9" spans="1:12" x14ac:dyDescent="0.2">
      <c r="A9" s="302" t="s">
        <v>1319</v>
      </c>
      <c r="B9" s="302" t="s">
        <v>1310</v>
      </c>
      <c r="C9" s="302" t="s">
        <v>1312</v>
      </c>
      <c r="D9" s="302">
        <v>960167</v>
      </c>
      <c r="E9" s="301">
        <v>72.681522600000022</v>
      </c>
      <c r="F9" s="304">
        <v>76.500903600000001</v>
      </c>
      <c r="G9" s="305">
        <v>5.2549545790610303E-2</v>
      </c>
      <c r="H9" s="295"/>
      <c r="I9" s="293"/>
      <c r="J9" s="293"/>
      <c r="K9" s="294"/>
      <c r="L9" s="295"/>
    </row>
    <row r="10" spans="1:12" s="94" customFormat="1" x14ac:dyDescent="0.2">
      <c r="A10" s="302" t="s">
        <v>1321</v>
      </c>
      <c r="B10" s="302" t="s">
        <v>1318</v>
      </c>
      <c r="C10" s="302" t="s">
        <v>1320</v>
      </c>
      <c r="D10" s="302">
        <v>710155</v>
      </c>
      <c r="E10" s="301">
        <v>52.430116439999999</v>
      </c>
      <c r="F10" s="304" t="s">
        <v>1656</v>
      </c>
      <c r="G10" s="305"/>
      <c r="H10" s="295"/>
      <c r="I10" s="293"/>
      <c r="J10" s="293"/>
      <c r="K10" s="294"/>
      <c r="L10" s="295"/>
    </row>
    <row r="11" spans="1:12" s="94" customFormat="1" x14ac:dyDescent="0.2">
      <c r="A11" s="302" t="s">
        <v>1419</v>
      </c>
      <c r="B11" s="302" t="s">
        <v>1310</v>
      </c>
      <c r="C11" s="302" t="s">
        <v>1312</v>
      </c>
      <c r="D11" s="302">
        <v>960169</v>
      </c>
      <c r="E11" s="301">
        <v>95.675087200000021</v>
      </c>
      <c r="F11" s="304">
        <v>99.88446780000001</v>
      </c>
      <c r="G11" s="305">
        <v>4.39966215154909E-2</v>
      </c>
      <c r="H11" s="295"/>
      <c r="I11" s="293"/>
      <c r="J11" s="293"/>
      <c r="K11" s="294"/>
      <c r="L11" s="295"/>
    </row>
    <row r="12" spans="1:12" s="94" customFormat="1" x14ac:dyDescent="0.2">
      <c r="A12" s="302" t="s">
        <v>1396</v>
      </c>
      <c r="B12" s="302" t="s">
        <v>20</v>
      </c>
      <c r="C12" s="302" t="s">
        <v>894</v>
      </c>
      <c r="D12" s="302">
        <v>955232</v>
      </c>
      <c r="E12" s="301">
        <v>51.504336080000002</v>
      </c>
      <c r="F12" s="304">
        <v>54.889919999999996</v>
      </c>
      <c r="G12" s="305">
        <v>6.5733959073684164E-2</v>
      </c>
      <c r="H12" s="295"/>
      <c r="I12" s="293"/>
      <c r="J12" s="293"/>
      <c r="K12" s="294"/>
      <c r="L12" s="295"/>
    </row>
    <row r="13" spans="1:12" s="94" customFormat="1" x14ac:dyDescent="0.2">
      <c r="A13" s="302" t="s">
        <v>882</v>
      </c>
      <c r="B13" s="302" t="s">
        <v>1314</v>
      </c>
      <c r="C13" s="302" t="s">
        <v>1315</v>
      </c>
      <c r="D13" s="302">
        <v>529625</v>
      </c>
      <c r="E13" s="301">
        <v>87.388687680000018</v>
      </c>
      <c r="F13" s="304">
        <v>93.590829000000014</v>
      </c>
      <c r="G13" s="305">
        <v>7.0971901337058663E-2</v>
      </c>
      <c r="H13" s="295"/>
      <c r="I13" s="293"/>
      <c r="J13" s="293"/>
      <c r="K13" s="294"/>
      <c r="L13" s="295"/>
    </row>
    <row r="14" spans="1:12" s="94" customFormat="1" x14ac:dyDescent="0.2">
      <c r="A14" s="302" t="s">
        <v>882</v>
      </c>
      <c r="B14" s="302" t="s">
        <v>1325</v>
      </c>
      <c r="C14" s="302" t="s">
        <v>1327</v>
      </c>
      <c r="D14" s="302">
        <v>715386</v>
      </c>
      <c r="E14" s="301">
        <v>97.507589200000012</v>
      </c>
      <c r="F14" s="304">
        <v>104.39343360000001</v>
      </c>
      <c r="G14" s="305">
        <v>7.0618548325262001E-2</v>
      </c>
      <c r="H14" s="295"/>
      <c r="I14" s="293"/>
      <c r="J14" s="293"/>
      <c r="K14" s="294"/>
      <c r="L14" s="295"/>
    </row>
    <row r="15" spans="1:12" s="94" customFormat="1" x14ac:dyDescent="0.2">
      <c r="A15" s="302" t="s">
        <v>882</v>
      </c>
      <c r="B15" s="302" t="s">
        <v>1346</v>
      </c>
      <c r="C15" s="302" t="s">
        <v>868</v>
      </c>
      <c r="D15" s="302">
        <v>750987</v>
      </c>
      <c r="E15" s="301">
        <v>79.104691200000005</v>
      </c>
      <c r="F15" s="304">
        <v>97.192372500000005</v>
      </c>
      <c r="G15" s="305">
        <v>0.22865497640675952</v>
      </c>
      <c r="H15" s="295"/>
      <c r="I15" s="293"/>
      <c r="J15" s="293"/>
      <c r="K15" s="294"/>
      <c r="L15" s="295"/>
    </row>
    <row r="16" spans="1:12" s="94" customFormat="1" x14ac:dyDescent="0.2">
      <c r="A16" s="302" t="s">
        <v>882</v>
      </c>
      <c r="B16" s="302" t="s">
        <v>1358</v>
      </c>
      <c r="C16" s="302" t="s">
        <v>1360</v>
      </c>
      <c r="D16" s="302">
        <v>989505</v>
      </c>
      <c r="E16" s="301">
        <v>101.19105576000001</v>
      </c>
      <c r="F16" s="304">
        <v>107.99198010000001</v>
      </c>
      <c r="G16" s="305">
        <v>6.7208749715291963E-2</v>
      </c>
      <c r="H16" s="295"/>
      <c r="I16" s="293"/>
      <c r="J16" s="293"/>
      <c r="K16" s="294"/>
      <c r="L16" s="295"/>
    </row>
    <row r="17" spans="1:12" s="94" customFormat="1" x14ac:dyDescent="0.2">
      <c r="A17" s="302" t="s">
        <v>885</v>
      </c>
      <c r="B17" s="302" t="s">
        <v>1314</v>
      </c>
      <c r="C17" s="302" t="s">
        <v>1315</v>
      </c>
      <c r="D17" s="302">
        <v>611430</v>
      </c>
      <c r="E17" s="301">
        <v>106.71885</v>
      </c>
      <c r="F17" s="304">
        <v>113.3924337</v>
      </c>
      <c r="G17" s="305">
        <v>6.2534254257799765E-2</v>
      </c>
      <c r="H17" s="295"/>
      <c r="I17" s="293"/>
      <c r="J17" s="293"/>
      <c r="K17" s="294"/>
      <c r="L17" s="295"/>
    </row>
    <row r="18" spans="1:12" s="94" customFormat="1" x14ac:dyDescent="0.2">
      <c r="A18" s="302" t="s">
        <v>885</v>
      </c>
      <c r="B18" s="302" t="s">
        <v>1325</v>
      </c>
      <c r="C18" s="302" t="s">
        <v>1327</v>
      </c>
      <c r="D18" s="302">
        <v>715377</v>
      </c>
      <c r="E18" s="301">
        <v>124.19011</v>
      </c>
      <c r="F18" s="304">
        <v>131.39134199999998</v>
      </c>
      <c r="G18" s="305">
        <v>5.7985551345433026E-2</v>
      </c>
      <c r="H18" s="295"/>
      <c r="I18" s="293"/>
      <c r="J18" s="293"/>
      <c r="K18" s="294"/>
      <c r="L18" s="295"/>
    </row>
    <row r="19" spans="1:12" s="94" customFormat="1" x14ac:dyDescent="0.2">
      <c r="A19" s="302" t="s">
        <v>885</v>
      </c>
      <c r="B19" s="302" t="s">
        <v>1291</v>
      </c>
      <c r="C19" s="302" t="s">
        <v>1373</v>
      </c>
      <c r="D19" s="302">
        <v>930125</v>
      </c>
      <c r="E19" s="301">
        <v>133.39110912000004</v>
      </c>
      <c r="F19" s="304">
        <v>141.29310600000002</v>
      </c>
      <c r="G19" s="305">
        <v>5.9239307118222291E-2</v>
      </c>
      <c r="H19" s="295"/>
      <c r="I19" s="293"/>
      <c r="J19" s="293"/>
      <c r="K19" s="294"/>
      <c r="L19" s="295"/>
    </row>
    <row r="20" spans="1:12" s="94" customFormat="1" x14ac:dyDescent="0.2">
      <c r="A20" s="302" t="s">
        <v>885</v>
      </c>
      <c r="B20" s="302" t="s">
        <v>1358</v>
      </c>
      <c r="C20" s="302" t="s">
        <v>1385</v>
      </c>
      <c r="D20" s="302">
        <v>989490</v>
      </c>
      <c r="E20" s="301">
        <v>133.38887628000003</v>
      </c>
      <c r="F20" s="304">
        <v>141.29154720000002</v>
      </c>
      <c r="G20" s="305">
        <v>5.9245351939327319E-2</v>
      </c>
      <c r="H20" s="295"/>
      <c r="I20" s="293"/>
      <c r="J20" s="293"/>
      <c r="K20" s="294"/>
      <c r="L20" s="295"/>
    </row>
    <row r="21" spans="1:12" s="94" customFormat="1" x14ac:dyDescent="0.2">
      <c r="A21" s="302" t="s">
        <v>806</v>
      </c>
      <c r="B21" s="302" t="s">
        <v>1318</v>
      </c>
      <c r="C21" s="302" t="s">
        <v>1320</v>
      </c>
      <c r="D21" s="302">
        <v>710157</v>
      </c>
      <c r="E21" s="301">
        <v>54.271163400000006</v>
      </c>
      <c r="F21" s="304" t="s">
        <v>1656</v>
      </c>
      <c r="G21" s="305"/>
      <c r="H21" s="295"/>
      <c r="I21" s="293"/>
      <c r="J21" s="293"/>
      <c r="K21" s="294"/>
      <c r="L21" s="295"/>
    </row>
    <row r="22" spans="1:12" s="94" customFormat="1" x14ac:dyDescent="0.2">
      <c r="A22" s="302" t="s">
        <v>806</v>
      </c>
      <c r="B22" s="302" t="s">
        <v>1325</v>
      </c>
      <c r="C22" s="302" t="s">
        <v>1327</v>
      </c>
      <c r="D22" s="302">
        <v>715369</v>
      </c>
      <c r="E22" s="301">
        <v>93.831283000000028</v>
      </c>
      <c r="F22" s="304">
        <v>100.79348400000001</v>
      </c>
      <c r="G22" s="305">
        <v>7.4199145289316537E-2</v>
      </c>
      <c r="H22" s="295"/>
      <c r="I22" s="293"/>
      <c r="J22" s="293"/>
      <c r="K22" s="294"/>
      <c r="L22" s="295"/>
    </row>
    <row r="23" spans="1:12" s="94" customFormat="1" x14ac:dyDescent="0.2">
      <c r="A23" s="302" t="s">
        <v>806</v>
      </c>
      <c r="B23" s="302" t="s">
        <v>1346</v>
      </c>
      <c r="C23" s="302" t="s">
        <v>868</v>
      </c>
      <c r="D23" s="302">
        <v>750999</v>
      </c>
      <c r="E23" s="301">
        <v>72.670228680000008</v>
      </c>
      <c r="F23" s="304">
        <v>90.889419599999997</v>
      </c>
      <c r="G23" s="305">
        <v>0.25071052136394606</v>
      </c>
      <c r="H23" s="295"/>
      <c r="I23" s="293"/>
      <c r="J23" s="293"/>
      <c r="K23" s="294"/>
      <c r="L23" s="295"/>
    </row>
    <row r="24" spans="1:12" s="94" customFormat="1" x14ac:dyDescent="0.2">
      <c r="A24" s="302" t="s">
        <v>806</v>
      </c>
      <c r="B24" s="302" t="s">
        <v>1346</v>
      </c>
      <c r="C24" s="302" t="s">
        <v>1368</v>
      </c>
      <c r="D24" s="302">
        <v>957048</v>
      </c>
      <c r="E24" s="301">
        <v>54.263807999999997</v>
      </c>
      <c r="F24" s="304">
        <v>55.791545400000004</v>
      </c>
      <c r="G24" s="305">
        <v>2.8153892185377161E-2</v>
      </c>
      <c r="H24" s="295"/>
      <c r="I24" s="293"/>
      <c r="J24" s="293"/>
      <c r="K24" s="294"/>
      <c r="L24" s="295"/>
    </row>
    <row r="25" spans="1:12" s="94" customFormat="1" x14ac:dyDescent="0.2">
      <c r="A25" s="302" t="s">
        <v>806</v>
      </c>
      <c r="B25" s="302" t="s">
        <v>1358</v>
      </c>
      <c r="C25" s="302" t="s">
        <v>1360</v>
      </c>
      <c r="D25" s="302">
        <v>989498</v>
      </c>
      <c r="E25" s="301">
        <v>101.18978892</v>
      </c>
      <c r="F25" s="304">
        <v>107.99139240000001</v>
      </c>
      <c r="G25" s="305">
        <v>6.7216302678300033E-2</v>
      </c>
      <c r="H25" s="295"/>
      <c r="I25" s="293"/>
      <c r="J25" s="293"/>
      <c r="K25" s="294"/>
      <c r="L25" s="295"/>
    </row>
    <row r="26" spans="1:12" s="94" customFormat="1" x14ac:dyDescent="0.2">
      <c r="A26" s="302" t="s">
        <v>1331</v>
      </c>
      <c r="B26" s="302" t="s">
        <v>1325</v>
      </c>
      <c r="C26" s="302" t="s">
        <v>1327</v>
      </c>
      <c r="D26" s="302">
        <v>715370</v>
      </c>
      <c r="E26" s="301">
        <v>110.39169792000001</v>
      </c>
      <c r="F26" s="304">
        <v>117.8920512</v>
      </c>
      <c r="G26" s="305">
        <v>6.7943091929208582E-2</v>
      </c>
      <c r="H26" s="295"/>
      <c r="I26" s="293"/>
      <c r="J26" s="293"/>
      <c r="K26" s="294"/>
      <c r="L26" s="295"/>
    </row>
    <row r="27" spans="1:12" s="94" customFormat="1" x14ac:dyDescent="0.2">
      <c r="A27" s="302" t="s">
        <v>1331</v>
      </c>
      <c r="B27" s="302" t="s">
        <v>1346</v>
      </c>
      <c r="C27" s="302" t="s">
        <v>868</v>
      </c>
      <c r="D27" s="302">
        <v>751000</v>
      </c>
      <c r="E27" s="301">
        <v>80.945147520000006</v>
      </c>
      <c r="F27" s="304">
        <v>97.1899236</v>
      </c>
      <c r="G27" s="305">
        <v>0.20068869571194764</v>
      </c>
      <c r="H27" s="295"/>
      <c r="I27" s="293"/>
      <c r="J27" s="293"/>
      <c r="K27" s="294"/>
      <c r="L27" s="295"/>
    </row>
    <row r="28" spans="1:12" s="94" customFormat="1" x14ac:dyDescent="0.2">
      <c r="A28" s="302" t="s">
        <v>1446</v>
      </c>
      <c r="B28" s="302" t="s">
        <v>1358</v>
      </c>
      <c r="C28" s="302" t="s">
        <v>1360</v>
      </c>
      <c r="D28" s="302">
        <v>989499</v>
      </c>
      <c r="E28" s="301">
        <v>114.99227660000003</v>
      </c>
      <c r="F28" s="304">
        <v>122.39236439999999</v>
      </c>
      <c r="G28" s="305">
        <v>6.4352911506753874E-2</v>
      </c>
      <c r="H28" s="295"/>
      <c r="I28" s="293"/>
      <c r="J28" s="293"/>
      <c r="K28" s="294"/>
      <c r="L28" s="295"/>
    </row>
    <row r="29" spans="1:12" s="94" customFormat="1" x14ac:dyDescent="0.2">
      <c r="A29" s="172" t="s">
        <v>917</v>
      </c>
      <c r="B29" s="173" t="s">
        <v>52</v>
      </c>
      <c r="C29" s="172" t="s">
        <v>918</v>
      </c>
      <c r="D29" s="174">
        <v>776543</v>
      </c>
      <c r="E29" s="301">
        <v>84.254040000000003</v>
      </c>
      <c r="F29" s="304">
        <v>86.402313000000007</v>
      </c>
      <c r="G29" s="305">
        <v>2.5497566644875465E-2</v>
      </c>
      <c r="H29" s="295"/>
      <c r="I29" s="293"/>
      <c r="J29" s="293"/>
      <c r="K29" s="294"/>
      <c r="L29" s="295"/>
    </row>
    <row r="30" spans="1:12" s="94" customFormat="1" x14ac:dyDescent="0.2">
      <c r="A30" s="302" t="s">
        <v>789</v>
      </c>
      <c r="B30" s="302" t="s">
        <v>1314</v>
      </c>
      <c r="C30" s="302" t="s">
        <v>1315</v>
      </c>
      <c r="D30" s="302">
        <v>611432</v>
      </c>
      <c r="E30" s="301">
        <v>137.08119600000001</v>
      </c>
      <c r="F30" s="304">
        <v>144.8917596</v>
      </c>
      <c r="G30" s="305">
        <v>5.6977644111012825E-2</v>
      </c>
      <c r="H30" s="295"/>
      <c r="I30" s="293"/>
      <c r="J30" s="293"/>
      <c r="K30" s="294"/>
      <c r="L30" s="295"/>
    </row>
    <row r="31" spans="1:12" s="94" customFormat="1" x14ac:dyDescent="0.2">
      <c r="A31" s="302" t="s">
        <v>789</v>
      </c>
      <c r="B31" s="302" t="s">
        <v>1325</v>
      </c>
      <c r="C31" s="302" t="s">
        <v>1327</v>
      </c>
      <c r="D31" s="302">
        <v>715403</v>
      </c>
      <c r="E31" s="301">
        <v>156.38656800000004</v>
      </c>
      <c r="F31" s="304">
        <v>164.688615</v>
      </c>
      <c r="G31" s="305">
        <v>5.3086701154538778E-2</v>
      </c>
      <c r="H31" s="295"/>
      <c r="I31" s="293"/>
      <c r="J31" s="293"/>
      <c r="K31" s="294"/>
      <c r="L31" s="295"/>
    </row>
    <row r="32" spans="1:12" s="94" customFormat="1" x14ac:dyDescent="0.2">
      <c r="A32" s="302" t="s">
        <v>789</v>
      </c>
      <c r="B32" s="302" t="s">
        <v>1346</v>
      </c>
      <c r="C32" s="302" t="s">
        <v>1384</v>
      </c>
      <c r="D32" s="302">
        <v>936064</v>
      </c>
      <c r="E32" s="301">
        <v>151.77899916000001</v>
      </c>
      <c r="F32" s="304">
        <v>160.1934048</v>
      </c>
      <c r="G32" s="305">
        <v>5.5438536863257462E-2</v>
      </c>
      <c r="H32" s="295"/>
      <c r="I32" s="293"/>
      <c r="J32" s="293"/>
      <c r="K32" s="294"/>
      <c r="L32" s="295"/>
    </row>
    <row r="33" spans="1:12" s="94" customFormat="1" x14ac:dyDescent="0.2">
      <c r="A33" s="302" t="s">
        <v>1425</v>
      </c>
      <c r="B33" s="302" t="s">
        <v>1358</v>
      </c>
      <c r="C33" s="302" t="s">
        <v>1385</v>
      </c>
      <c r="D33" s="302">
        <v>989470</v>
      </c>
      <c r="E33" s="301">
        <v>165.59140167999999</v>
      </c>
      <c r="F33" s="304">
        <v>174.5881803</v>
      </c>
      <c r="G33" s="305">
        <v>5.4331194305523169E-2</v>
      </c>
      <c r="H33" s="295"/>
      <c r="I33" s="293"/>
      <c r="J33" s="293"/>
      <c r="K33" s="294"/>
      <c r="L33" s="295"/>
    </row>
    <row r="34" spans="1:12" s="94" customFormat="1" x14ac:dyDescent="0.2">
      <c r="A34" s="302" t="s">
        <v>895</v>
      </c>
      <c r="B34" s="302" t="s">
        <v>1325</v>
      </c>
      <c r="C34" s="302" t="s">
        <v>1327</v>
      </c>
      <c r="D34" s="302">
        <v>715391</v>
      </c>
      <c r="E34" s="301">
        <v>105.79228396000003</v>
      </c>
      <c r="F34" s="304">
        <v>112.4914473</v>
      </c>
      <c r="G34" s="305">
        <v>6.3323742424664139E-2</v>
      </c>
      <c r="H34" s="295"/>
      <c r="I34" s="293"/>
      <c r="J34" s="293"/>
      <c r="K34" s="294"/>
      <c r="L34" s="295"/>
    </row>
    <row r="35" spans="1:12" s="94" customFormat="1" x14ac:dyDescent="0.2">
      <c r="A35" s="172" t="s">
        <v>895</v>
      </c>
      <c r="B35" s="173" t="s">
        <v>20</v>
      </c>
      <c r="C35" s="172" t="s">
        <v>894</v>
      </c>
      <c r="D35" s="196">
        <v>817636</v>
      </c>
      <c r="E35" s="301">
        <v>68.840820000000008</v>
      </c>
      <c r="F35" s="304">
        <f>E35*1.03</f>
        <v>70.906044600000016</v>
      </c>
      <c r="G35" s="305">
        <v>3.0000000000000106E-2</v>
      </c>
      <c r="H35" s="295"/>
      <c r="I35" s="293"/>
      <c r="J35" s="293"/>
      <c r="K35" s="294"/>
      <c r="L35" s="295"/>
    </row>
    <row r="36" spans="1:12" s="94" customFormat="1" x14ac:dyDescent="0.2">
      <c r="A36" s="302" t="s">
        <v>895</v>
      </c>
      <c r="B36" s="302" t="s">
        <v>1346</v>
      </c>
      <c r="C36" s="302" t="s">
        <v>1368</v>
      </c>
      <c r="D36" s="302">
        <v>957056</v>
      </c>
      <c r="E36" s="301">
        <v>66.223351680000022</v>
      </c>
      <c r="F36" s="304">
        <v>70.190775000000002</v>
      </c>
      <c r="G36" s="305">
        <v>5.9909733037540804E-2</v>
      </c>
      <c r="H36" s="295"/>
      <c r="I36" s="293"/>
      <c r="J36" s="293"/>
      <c r="K36" s="294"/>
      <c r="L36" s="295"/>
    </row>
    <row r="37" spans="1:12" s="94" customFormat="1" x14ac:dyDescent="0.2">
      <c r="A37" s="302" t="s">
        <v>895</v>
      </c>
      <c r="B37" s="302" t="s">
        <v>1358</v>
      </c>
      <c r="C37" s="302" t="s">
        <v>1360</v>
      </c>
      <c r="D37" s="302">
        <v>989475</v>
      </c>
      <c r="E37" s="301">
        <v>110.39136396000002</v>
      </c>
      <c r="F37" s="304">
        <v>117.89222219999999</v>
      </c>
      <c r="G37" s="305">
        <v>6.794787174400603E-2</v>
      </c>
      <c r="H37" s="295"/>
      <c r="I37" s="293"/>
      <c r="J37" s="293"/>
      <c r="K37" s="294"/>
      <c r="L37" s="295"/>
    </row>
    <row r="38" spans="1:12" x14ac:dyDescent="0.2">
      <c r="A38" s="302" t="s">
        <v>809</v>
      </c>
      <c r="B38" s="302" t="s">
        <v>1346</v>
      </c>
      <c r="C38" s="302" t="s">
        <v>868</v>
      </c>
      <c r="D38" s="302">
        <v>750781</v>
      </c>
      <c r="E38" s="301">
        <v>78.195511320000008</v>
      </c>
      <c r="F38" s="304">
        <v>98.99331029999999</v>
      </c>
      <c r="G38" s="305">
        <v>0.26597177547556422</v>
      </c>
      <c r="H38" s="295"/>
      <c r="I38" s="293"/>
      <c r="J38" s="293"/>
      <c r="K38" s="294"/>
      <c r="L38" s="295"/>
    </row>
    <row r="39" spans="1:12" x14ac:dyDescent="0.2">
      <c r="A39" s="302" t="s">
        <v>1336</v>
      </c>
      <c r="B39" s="302" t="s">
        <v>1325</v>
      </c>
      <c r="C39" s="302" t="s">
        <v>1327</v>
      </c>
      <c r="D39" s="302">
        <v>715392</v>
      </c>
      <c r="E39" s="301">
        <v>110.39224992000001</v>
      </c>
      <c r="F39" s="304">
        <v>120.59063279999999</v>
      </c>
      <c r="G39" s="305">
        <v>9.2383141818294615E-2</v>
      </c>
      <c r="H39" s="295"/>
      <c r="I39" s="293"/>
      <c r="J39" s="293"/>
      <c r="K39" s="294"/>
      <c r="L39" s="295"/>
    </row>
    <row r="40" spans="1:12" x14ac:dyDescent="0.2">
      <c r="A40" s="302" t="s">
        <v>1336</v>
      </c>
      <c r="B40" s="302" t="s">
        <v>20</v>
      </c>
      <c r="C40" s="302" t="s">
        <v>894</v>
      </c>
      <c r="D40" s="302">
        <v>955236</v>
      </c>
      <c r="E40" s="301">
        <v>67.148928720000015</v>
      </c>
      <c r="F40" s="304">
        <v>73.792349999999999</v>
      </c>
      <c r="G40" s="305">
        <v>9.8935625729815554E-2</v>
      </c>
      <c r="H40" s="295"/>
      <c r="I40" s="293"/>
      <c r="J40" s="293"/>
      <c r="K40" s="294"/>
      <c r="L40" s="295"/>
    </row>
    <row r="41" spans="1:12" x14ac:dyDescent="0.2">
      <c r="A41" s="302" t="s">
        <v>782</v>
      </c>
      <c r="B41" s="302" t="s">
        <v>1314</v>
      </c>
      <c r="C41" s="302" t="s">
        <v>1315</v>
      </c>
      <c r="D41" s="302">
        <v>529633</v>
      </c>
      <c r="E41" s="301">
        <v>103.02629568</v>
      </c>
      <c r="F41" s="304">
        <v>109.78899750000001</v>
      </c>
      <c r="G41" s="305">
        <v>6.5640541333301716E-2</v>
      </c>
      <c r="H41" s="295"/>
      <c r="I41" s="293"/>
      <c r="J41" s="293"/>
      <c r="K41" s="294"/>
      <c r="L41" s="295"/>
    </row>
    <row r="42" spans="1:12" x14ac:dyDescent="0.2">
      <c r="A42" s="302" t="s">
        <v>782</v>
      </c>
      <c r="B42" s="302" t="s">
        <v>1346</v>
      </c>
      <c r="C42" s="302" t="s">
        <v>1384</v>
      </c>
      <c r="D42" s="302">
        <v>936069</v>
      </c>
      <c r="E42" s="301">
        <v>105.78813384000001</v>
      </c>
      <c r="F42" s="304">
        <v>118.7929584</v>
      </c>
      <c r="G42" s="305">
        <v>0.1229327343997695</v>
      </c>
      <c r="H42" s="295"/>
      <c r="I42" s="293"/>
      <c r="J42" s="293"/>
      <c r="K42" s="294"/>
      <c r="L42" s="295"/>
    </row>
    <row r="43" spans="1:12" x14ac:dyDescent="0.2">
      <c r="A43" s="302" t="s">
        <v>1443</v>
      </c>
      <c r="B43" s="302" t="s">
        <v>1358</v>
      </c>
      <c r="C43" s="302" t="s">
        <v>1385</v>
      </c>
      <c r="D43" s="302">
        <v>989492</v>
      </c>
      <c r="E43" s="301">
        <v>114.9897328</v>
      </c>
      <c r="F43" s="304">
        <v>122.3889696</v>
      </c>
      <c r="G43" s="305">
        <v>6.4346934459525912E-2</v>
      </c>
      <c r="H43" s="295"/>
      <c r="I43" s="293"/>
      <c r="J43" s="293"/>
      <c r="K43" s="294"/>
      <c r="L43" s="295"/>
    </row>
    <row r="44" spans="1:12" x14ac:dyDescent="0.2">
      <c r="A44" s="172" t="s">
        <v>883</v>
      </c>
      <c r="B44" s="173" t="s">
        <v>20</v>
      </c>
      <c r="C44" s="172" t="s">
        <v>884</v>
      </c>
      <c r="D44" s="174">
        <v>441023</v>
      </c>
      <c r="E44" s="301">
        <v>62.991579600000016</v>
      </c>
      <c r="F44" s="304" t="s">
        <v>1656</v>
      </c>
      <c r="G44" s="305"/>
      <c r="H44" s="295"/>
      <c r="I44" s="293"/>
      <c r="J44" s="293"/>
      <c r="K44" s="294"/>
      <c r="L44" s="295"/>
    </row>
    <row r="45" spans="1:12" x14ac:dyDescent="0.2">
      <c r="A45" s="302" t="s">
        <v>883</v>
      </c>
      <c r="B45" s="302" t="s">
        <v>1314</v>
      </c>
      <c r="C45" s="302" t="s">
        <v>1315</v>
      </c>
      <c r="D45" s="302">
        <v>529603</v>
      </c>
      <c r="E45" s="301">
        <v>105.78738312000002</v>
      </c>
      <c r="F45" s="304">
        <v>112.4923374</v>
      </c>
      <c r="G45" s="305">
        <v>6.338141735101066E-2</v>
      </c>
      <c r="H45" s="295"/>
      <c r="I45" s="293"/>
      <c r="J45" s="293"/>
      <c r="K45" s="294"/>
      <c r="L45" s="295"/>
    </row>
    <row r="46" spans="1:12" x14ac:dyDescent="0.2">
      <c r="A46" s="302" t="s">
        <v>883</v>
      </c>
      <c r="B46" s="302" t="s">
        <v>1318</v>
      </c>
      <c r="C46" s="302" t="s">
        <v>1320</v>
      </c>
      <c r="D46" s="302">
        <v>710162</v>
      </c>
      <c r="E46" s="301">
        <v>53.349891040000003</v>
      </c>
      <c r="F46" s="304" t="s">
        <v>1656</v>
      </c>
      <c r="G46" s="305"/>
      <c r="H46" s="295"/>
      <c r="I46" s="293"/>
      <c r="J46" s="293"/>
      <c r="K46" s="294"/>
      <c r="L46" s="295"/>
    </row>
    <row r="47" spans="1:12" x14ac:dyDescent="0.2">
      <c r="A47" s="302" t="s">
        <v>883</v>
      </c>
      <c r="B47" s="302" t="s">
        <v>1325</v>
      </c>
      <c r="C47" s="302" t="s">
        <v>1327</v>
      </c>
      <c r="D47" s="302">
        <v>715376</v>
      </c>
      <c r="E47" s="301">
        <v>118.66975120000002</v>
      </c>
      <c r="F47" s="304">
        <v>125.9940447</v>
      </c>
      <c r="G47" s="305">
        <v>6.1719970135068254E-2</v>
      </c>
      <c r="H47" s="295"/>
      <c r="I47" s="293"/>
      <c r="J47" s="293"/>
      <c r="K47" s="294"/>
      <c r="L47" s="295"/>
    </row>
    <row r="48" spans="1:12" x14ac:dyDescent="0.2">
      <c r="A48" s="172" t="s">
        <v>883</v>
      </c>
      <c r="B48" s="173" t="s">
        <v>20</v>
      </c>
      <c r="C48" s="172" t="s">
        <v>894</v>
      </c>
      <c r="D48" s="196">
        <v>817632</v>
      </c>
      <c r="E48" s="301">
        <v>64.795852799999992</v>
      </c>
      <c r="F48" s="304">
        <f>E48*1.03</f>
        <v>66.739728383999989</v>
      </c>
      <c r="G48" s="305">
        <v>2.9999999999999957E-2</v>
      </c>
      <c r="H48" s="295"/>
      <c r="I48" s="293"/>
      <c r="J48" s="293"/>
      <c r="K48" s="294"/>
      <c r="L48" s="295"/>
    </row>
    <row r="49" spans="1:12" x14ac:dyDescent="0.2">
      <c r="A49" s="302" t="s">
        <v>883</v>
      </c>
      <c r="B49" s="302" t="s">
        <v>1346</v>
      </c>
      <c r="C49" s="302" t="s">
        <v>1384</v>
      </c>
      <c r="D49" s="302">
        <v>936060</v>
      </c>
      <c r="E49" s="301">
        <v>114.98805472000002</v>
      </c>
      <c r="F49" s="304">
        <v>122.39112959999999</v>
      </c>
      <c r="G49" s="305">
        <v>6.4381251583277163E-2</v>
      </c>
      <c r="H49" s="295"/>
      <c r="I49" s="293"/>
      <c r="J49" s="293"/>
      <c r="K49" s="294"/>
      <c r="L49" s="295"/>
    </row>
    <row r="50" spans="1:12" x14ac:dyDescent="0.2">
      <c r="A50" s="302" t="s">
        <v>883</v>
      </c>
      <c r="B50" s="302" t="s">
        <v>1346</v>
      </c>
      <c r="C50" s="302" t="s">
        <v>1368</v>
      </c>
      <c r="D50" s="302">
        <v>957049</v>
      </c>
      <c r="E50" s="301">
        <v>67.143403200000023</v>
      </c>
      <c r="F50" s="304">
        <v>74.689938000000012</v>
      </c>
      <c r="G50" s="305">
        <v>0.11239428507252053</v>
      </c>
      <c r="H50" s="295"/>
      <c r="I50" s="293"/>
      <c r="J50" s="293"/>
      <c r="K50" s="294"/>
      <c r="L50" s="295"/>
    </row>
    <row r="51" spans="1:12" x14ac:dyDescent="0.2">
      <c r="A51" s="302" t="s">
        <v>778</v>
      </c>
      <c r="B51" s="302" t="s">
        <v>1358</v>
      </c>
      <c r="C51" s="302" t="s">
        <v>1360</v>
      </c>
      <c r="D51" s="302">
        <v>989506</v>
      </c>
      <c r="E51" s="301">
        <v>124.19176416000003</v>
      </c>
      <c r="F51" s="304">
        <v>131.3908596</v>
      </c>
      <c r="G51" s="305">
        <v>5.7967575295292138E-2</v>
      </c>
      <c r="H51" s="295"/>
      <c r="I51" s="293"/>
      <c r="J51" s="293"/>
      <c r="K51" s="294"/>
      <c r="L51" s="295"/>
    </row>
    <row r="52" spans="1:12" x14ac:dyDescent="0.2">
      <c r="A52" s="302" t="s">
        <v>887</v>
      </c>
      <c r="B52" s="302" t="s">
        <v>1314</v>
      </c>
      <c r="C52" s="302" t="s">
        <v>1315</v>
      </c>
      <c r="D52" s="302">
        <v>529604</v>
      </c>
      <c r="E52" s="301">
        <v>109.45918592</v>
      </c>
      <c r="F52" s="304">
        <v>116.98944659999999</v>
      </c>
      <c r="G52" s="305">
        <v>6.8795146032820026E-2</v>
      </c>
      <c r="H52" s="295"/>
      <c r="I52" s="293"/>
      <c r="J52" s="293"/>
      <c r="K52" s="294"/>
      <c r="L52" s="295"/>
    </row>
    <row r="53" spans="1:12" x14ac:dyDescent="0.2">
      <c r="A53" s="302" t="s">
        <v>887</v>
      </c>
      <c r="B53" s="302" t="s">
        <v>1318</v>
      </c>
      <c r="C53" s="302" t="s">
        <v>1320</v>
      </c>
      <c r="D53" s="302">
        <v>710164</v>
      </c>
      <c r="E53" s="301">
        <v>57.950693279999996</v>
      </c>
      <c r="F53" s="304" t="s">
        <v>1656</v>
      </c>
      <c r="G53" s="305"/>
      <c r="H53" s="295"/>
      <c r="I53" s="293"/>
      <c r="J53" s="293"/>
      <c r="K53" s="294"/>
      <c r="L53" s="295"/>
    </row>
    <row r="54" spans="1:12" x14ac:dyDescent="0.2">
      <c r="A54" s="302" t="s">
        <v>887</v>
      </c>
      <c r="B54" s="302" t="s">
        <v>1325</v>
      </c>
      <c r="C54" s="302" t="s">
        <v>1327</v>
      </c>
      <c r="D54" s="302">
        <v>715378</v>
      </c>
      <c r="E54" s="301">
        <v>125.10861408000001</v>
      </c>
      <c r="F54" s="304">
        <v>132.29044469999999</v>
      </c>
      <c r="G54" s="305">
        <v>5.7404765233891916E-2</v>
      </c>
      <c r="H54" s="295"/>
      <c r="I54" s="293"/>
      <c r="J54" s="293"/>
      <c r="K54" s="294"/>
      <c r="L54" s="295"/>
    </row>
    <row r="55" spans="1:12" x14ac:dyDescent="0.2">
      <c r="A55" s="172" t="s">
        <v>887</v>
      </c>
      <c r="B55" s="173" t="s">
        <v>20</v>
      </c>
      <c r="C55" s="172" t="s">
        <v>894</v>
      </c>
      <c r="D55" s="196">
        <v>817633</v>
      </c>
      <c r="E55" s="301">
        <v>68.840820000000008</v>
      </c>
      <c r="F55" s="304">
        <f>E55*1.03</f>
        <v>70.906044600000016</v>
      </c>
      <c r="G55" s="305">
        <v>3.0000000000000106E-2</v>
      </c>
      <c r="H55" s="295"/>
      <c r="I55" s="293"/>
      <c r="J55" s="293"/>
      <c r="K55" s="294"/>
      <c r="L55" s="295"/>
    </row>
    <row r="56" spans="1:12" x14ac:dyDescent="0.2">
      <c r="A56" s="302" t="s">
        <v>887</v>
      </c>
      <c r="B56" s="302" t="s">
        <v>1291</v>
      </c>
      <c r="C56" s="302" t="s">
        <v>1373</v>
      </c>
      <c r="D56" s="302">
        <v>930126</v>
      </c>
      <c r="E56" s="301">
        <v>137.98849080000005</v>
      </c>
      <c r="F56" s="304">
        <v>145.790829</v>
      </c>
      <c r="G56" s="305">
        <v>5.6543398328115842E-2</v>
      </c>
      <c r="H56" s="295"/>
      <c r="I56" s="293"/>
      <c r="J56" s="293"/>
      <c r="K56" s="294"/>
      <c r="L56" s="295"/>
    </row>
    <row r="57" spans="1:12" x14ac:dyDescent="0.2">
      <c r="A57" s="302" t="s">
        <v>887</v>
      </c>
      <c r="B57" s="302" t="s">
        <v>1358</v>
      </c>
      <c r="C57" s="302" t="s">
        <v>1385</v>
      </c>
      <c r="D57" s="302">
        <v>937644</v>
      </c>
      <c r="E57" s="301">
        <v>132.47092144000001</v>
      </c>
      <c r="F57" s="304">
        <v>140.39314650000003</v>
      </c>
      <c r="G57" s="305">
        <v>5.9803502337592074E-2</v>
      </c>
      <c r="H57" s="295"/>
      <c r="I57" s="293"/>
      <c r="J57" s="293"/>
      <c r="K57" s="294"/>
      <c r="L57" s="295"/>
    </row>
    <row r="58" spans="1:12" x14ac:dyDescent="0.2">
      <c r="A58" s="302" t="s">
        <v>887</v>
      </c>
      <c r="B58" s="302" t="s">
        <v>1346</v>
      </c>
      <c r="C58" s="302" t="s">
        <v>1368</v>
      </c>
      <c r="D58" s="302">
        <v>957050</v>
      </c>
      <c r="E58" s="301">
        <v>72.674940000000021</v>
      </c>
      <c r="F58" s="304">
        <v>85.491291599999997</v>
      </c>
      <c r="G58" s="305">
        <v>0.17635173279812782</v>
      </c>
      <c r="H58" s="295"/>
      <c r="I58" s="293"/>
      <c r="J58" s="293"/>
      <c r="K58" s="294"/>
      <c r="L58" s="295"/>
    </row>
    <row r="59" spans="1:12" x14ac:dyDescent="0.2">
      <c r="A59" s="302" t="s">
        <v>1442</v>
      </c>
      <c r="B59" s="302" t="s">
        <v>1358</v>
      </c>
      <c r="C59" s="302" t="s">
        <v>1385</v>
      </c>
      <c r="D59" s="302">
        <v>989491</v>
      </c>
      <c r="E59" s="301">
        <v>133.38940160000004</v>
      </c>
      <c r="F59" s="304">
        <v>141.29370900000001</v>
      </c>
      <c r="G59" s="305">
        <v>5.9257387057653328E-2</v>
      </c>
      <c r="H59" s="295"/>
      <c r="I59" s="293"/>
      <c r="J59" s="293"/>
      <c r="K59" s="294"/>
      <c r="L59" s="295"/>
    </row>
    <row r="60" spans="1:12" x14ac:dyDescent="0.2">
      <c r="A60" s="302" t="s">
        <v>1399</v>
      </c>
      <c r="B60" s="302" t="s">
        <v>1346</v>
      </c>
      <c r="C60" s="302" t="s">
        <v>1368</v>
      </c>
      <c r="D60" s="302">
        <v>957047</v>
      </c>
      <c r="E60" s="301">
        <v>60.70446396000002</v>
      </c>
      <c r="F60" s="304">
        <f>E60*1.03</f>
        <v>62.525597878800021</v>
      </c>
      <c r="G60" s="305">
        <v>3.0000000000000009E-2</v>
      </c>
      <c r="H60" s="295"/>
      <c r="I60" s="293"/>
      <c r="J60" s="293"/>
      <c r="K60" s="294"/>
      <c r="L60" s="295"/>
    </row>
    <row r="61" spans="1:12" x14ac:dyDescent="0.2">
      <c r="A61" s="302" t="s">
        <v>866</v>
      </c>
      <c r="B61" s="302" t="s">
        <v>1318</v>
      </c>
      <c r="C61" s="302" t="s">
        <v>1320</v>
      </c>
      <c r="D61" s="302">
        <v>710158</v>
      </c>
      <c r="E61" s="301">
        <v>60.710952720000016</v>
      </c>
      <c r="F61" s="304" t="s">
        <v>1656</v>
      </c>
      <c r="G61" s="305"/>
      <c r="H61" s="295"/>
      <c r="I61" s="293"/>
      <c r="J61" s="293"/>
      <c r="K61" s="294"/>
      <c r="L61" s="295"/>
    </row>
    <row r="62" spans="1:12" x14ac:dyDescent="0.2">
      <c r="A62" s="302" t="s">
        <v>1398</v>
      </c>
      <c r="B62" s="302" t="s">
        <v>20</v>
      </c>
      <c r="C62" s="302" t="s">
        <v>894</v>
      </c>
      <c r="D62" s="302">
        <v>955242</v>
      </c>
      <c r="E62" s="301">
        <v>53.344729839999999</v>
      </c>
      <c r="F62" s="304">
        <v>60.291510299999999</v>
      </c>
      <c r="G62" s="305">
        <v>0.13022430670913301</v>
      </c>
      <c r="H62" s="295"/>
      <c r="I62" s="293"/>
      <c r="J62" s="293"/>
      <c r="K62" s="294"/>
      <c r="L62" s="295"/>
    </row>
    <row r="63" spans="1:12" x14ac:dyDescent="0.2">
      <c r="A63" s="302" t="s">
        <v>1322</v>
      </c>
      <c r="B63" s="302" t="s">
        <v>1318</v>
      </c>
      <c r="C63" s="302" t="s">
        <v>1320</v>
      </c>
      <c r="D63" s="302">
        <v>710160</v>
      </c>
      <c r="E63" s="301">
        <v>53.351202960000009</v>
      </c>
      <c r="F63" s="304" t="s">
        <v>1656</v>
      </c>
      <c r="G63" s="305"/>
      <c r="H63" s="295"/>
      <c r="I63" s="293"/>
      <c r="J63" s="293"/>
      <c r="K63" s="294"/>
      <c r="L63" s="295"/>
    </row>
    <row r="64" spans="1:12" x14ac:dyDescent="0.2">
      <c r="A64" s="302" t="s">
        <v>1322</v>
      </c>
      <c r="B64" s="302" t="s">
        <v>1325</v>
      </c>
      <c r="C64" s="302" t="s">
        <v>1327</v>
      </c>
      <c r="D64" s="302">
        <v>715371</v>
      </c>
      <c r="E64" s="301">
        <v>105.7892544</v>
      </c>
      <c r="F64" s="304">
        <v>112.4926407</v>
      </c>
      <c r="G64" s="305">
        <v>6.3365474480553588E-2</v>
      </c>
      <c r="H64" s="295"/>
      <c r="I64" s="293"/>
      <c r="J64" s="293"/>
      <c r="K64" s="294"/>
      <c r="L64" s="295"/>
    </row>
    <row r="65" spans="1:12" x14ac:dyDescent="0.2">
      <c r="A65" s="302" t="s">
        <v>1322</v>
      </c>
      <c r="B65" s="302" t="s">
        <v>1346</v>
      </c>
      <c r="C65" s="302" t="s">
        <v>868</v>
      </c>
      <c r="D65" s="302">
        <v>751001</v>
      </c>
      <c r="E65" s="301">
        <v>86.462892600000018</v>
      </c>
      <c r="F65" s="304">
        <v>100.7902035</v>
      </c>
      <c r="G65" s="305">
        <v>0.16570473724817278</v>
      </c>
      <c r="H65" s="295"/>
      <c r="I65" s="293"/>
      <c r="J65" s="293"/>
      <c r="K65" s="294"/>
      <c r="L65" s="295"/>
    </row>
    <row r="66" spans="1:12" x14ac:dyDescent="0.2">
      <c r="A66" s="302" t="s">
        <v>1322</v>
      </c>
      <c r="B66" s="302" t="s">
        <v>1358</v>
      </c>
      <c r="C66" s="302" t="s">
        <v>1360</v>
      </c>
      <c r="D66" s="302">
        <v>989500</v>
      </c>
      <c r="E66" s="301">
        <v>110.39014496</v>
      </c>
      <c r="F66" s="304">
        <v>117.892368</v>
      </c>
      <c r="G66" s="305">
        <v>6.7960985491217929E-2</v>
      </c>
      <c r="H66" s="295"/>
      <c r="I66" s="293"/>
      <c r="J66" s="293"/>
      <c r="K66" s="294"/>
      <c r="L66" s="295"/>
    </row>
    <row r="67" spans="1:12" x14ac:dyDescent="0.2">
      <c r="A67" s="302" t="s">
        <v>1348</v>
      </c>
      <c r="B67" s="302" t="s">
        <v>1346</v>
      </c>
      <c r="C67" s="302" t="s">
        <v>1349</v>
      </c>
      <c r="D67" s="302">
        <v>836792</v>
      </c>
      <c r="E67" s="301">
        <v>105.7815264</v>
      </c>
      <c r="F67" s="304">
        <v>112.4910072</v>
      </c>
      <c r="G67" s="305">
        <v>6.3427717753182219E-2</v>
      </c>
      <c r="H67" s="295"/>
      <c r="I67" s="293"/>
      <c r="J67" s="293"/>
      <c r="K67" s="294"/>
      <c r="L67" s="295"/>
    </row>
    <row r="68" spans="1:12" x14ac:dyDescent="0.2">
      <c r="A68" s="172" t="s">
        <v>964</v>
      </c>
      <c r="B68" s="173" t="s">
        <v>74</v>
      </c>
      <c r="C68" s="172" t="s">
        <v>242</v>
      </c>
      <c r="D68" s="174">
        <v>507369</v>
      </c>
      <c r="E68" s="301">
        <v>103.49192070000002</v>
      </c>
      <c r="F68" s="304" t="s">
        <v>1656</v>
      </c>
      <c r="G68" s="305"/>
      <c r="H68" s="295"/>
      <c r="I68" s="293"/>
      <c r="J68" s="293"/>
      <c r="K68" s="294"/>
      <c r="L68" s="295"/>
    </row>
    <row r="69" spans="1:12" x14ac:dyDescent="0.2">
      <c r="A69" s="172" t="s">
        <v>944</v>
      </c>
      <c r="B69" s="173" t="s">
        <v>52</v>
      </c>
      <c r="C69" s="172" t="s">
        <v>919</v>
      </c>
      <c r="D69" s="174">
        <v>363019</v>
      </c>
      <c r="E69" s="301">
        <v>84.584436299999993</v>
      </c>
      <c r="F69" s="304">
        <v>89.998682400000007</v>
      </c>
      <c r="G69" s="305">
        <v>6.4009956640214846E-2</v>
      </c>
      <c r="H69" s="295"/>
      <c r="I69" s="293"/>
      <c r="J69" s="293"/>
      <c r="K69" s="294"/>
      <c r="L69" s="295"/>
    </row>
    <row r="70" spans="1:12" x14ac:dyDescent="0.2">
      <c r="A70" s="302" t="s">
        <v>1411</v>
      </c>
      <c r="B70" s="302" t="s">
        <v>1310</v>
      </c>
      <c r="C70" s="302" t="s">
        <v>918</v>
      </c>
      <c r="D70" s="302">
        <v>957915</v>
      </c>
      <c r="E70" s="301">
        <v>126.94724420000003</v>
      </c>
      <c r="F70" s="304">
        <f>E70*1.03</f>
        <v>130.75566152600004</v>
      </c>
      <c r="G70" s="305">
        <v>3.0000000000000082E-2</v>
      </c>
      <c r="H70" s="295"/>
      <c r="I70" s="293"/>
      <c r="J70" s="293"/>
      <c r="K70" s="294"/>
      <c r="L70" s="295"/>
    </row>
    <row r="71" spans="1:12" x14ac:dyDescent="0.2">
      <c r="A71" s="302" t="s">
        <v>1036</v>
      </c>
      <c r="B71" s="302" t="s">
        <v>1291</v>
      </c>
      <c r="C71" s="302" t="s">
        <v>1389</v>
      </c>
      <c r="D71" s="302">
        <v>941799</v>
      </c>
      <c r="E71" s="301">
        <v>148.10932800000003</v>
      </c>
      <c r="F71" s="304">
        <v>156.5726148</v>
      </c>
      <c r="G71" s="305">
        <v>5.7142159202828613E-2</v>
      </c>
      <c r="H71" s="295"/>
      <c r="I71" s="293"/>
      <c r="J71" s="293"/>
      <c r="K71" s="294"/>
      <c r="L71" s="295"/>
    </row>
    <row r="72" spans="1:12" x14ac:dyDescent="0.2">
      <c r="A72" s="302" t="s">
        <v>1400</v>
      </c>
      <c r="B72" s="302" t="s">
        <v>1346</v>
      </c>
      <c r="C72" s="302" t="s">
        <v>1368</v>
      </c>
      <c r="D72" s="302">
        <v>957065</v>
      </c>
      <c r="E72" s="301">
        <v>91.066442880000011</v>
      </c>
      <c r="F72" s="304">
        <f>E72*1.03</f>
        <v>93.798436166400009</v>
      </c>
      <c r="G72" s="305">
        <v>2.9999999999999975E-2</v>
      </c>
      <c r="H72" s="295"/>
      <c r="I72" s="293"/>
      <c r="J72" s="293"/>
      <c r="K72" s="294"/>
      <c r="L72" s="295"/>
    </row>
    <row r="73" spans="1:12" x14ac:dyDescent="0.2">
      <c r="A73" s="302" t="s">
        <v>1444</v>
      </c>
      <c r="B73" s="302" t="s">
        <v>1358</v>
      </c>
      <c r="C73" s="302" t="s">
        <v>1385</v>
      </c>
      <c r="D73" s="302">
        <v>989496</v>
      </c>
      <c r="E73" s="301">
        <v>168.34896000000003</v>
      </c>
      <c r="F73" s="304">
        <v>174.59204940000001</v>
      </c>
      <c r="G73" s="305">
        <v>3.7084217211677296E-2</v>
      </c>
      <c r="H73" s="295"/>
      <c r="I73" s="293"/>
      <c r="J73" s="293"/>
      <c r="K73" s="294"/>
      <c r="L73" s="295"/>
    </row>
    <row r="74" spans="1:12" x14ac:dyDescent="0.2">
      <c r="A74" s="302" t="s">
        <v>922</v>
      </c>
      <c r="B74" s="302" t="s">
        <v>1314</v>
      </c>
      <c r="C74" s="302" t="s">
        <v>1315</v>
      </c>
      <c r="D74" s="302">
        <v>529619</v>
      </c>
      <c r="E74" s="301">
        <v>138.91632920000001</v>
      </c>
      <c r="F74" s="304">
        <v>146.69420490000002</v>
      </c>
      <c r="G74" s="305">
        <v>5.5989643152764862E-2</v>
      </c>
      <c r="H74" s="295"/>
      <c r="I74" s="293"/>
      <c r="J74" s="293"/>
      <c r="K74" s="294"/>
      <c r="L74" s="295"/>
    </row>
    <row r="75" spans="1:12" x14ac:dyDescent="0.2">
      <c r="A75" s="172" t="s">
        <v>922</v>
      </c>
      <c r="B75" s="173" t="s">
        <v>226</v>
      </c>
      <c r="C75" s="172" t="s">
        <v>913</v>
      </c>
      <c r="D75" s="174">
        <v>704121</v>
      </c>
      <c r="E75" s="301">
        <v>173.68833240000004</v>
      </c>
      <c r="F75" s="304">
        <v>186.28912440000002</v>
      </c>
      <c r="G75" s="305">
        <v>7.2548292829369018E-2</v>
      </c>
      <c r="H75" s="295"/>
      <c r="I75" s="293"/>
      <c r="J75" s="293"/>
      <c r="K75" s="294"/>
      <c r="L75" s="295"/>
    </row>
    <row r="76" spans="1:12" x14ac:dyDescent="0.2">
      <c r="A76" s="302" t="s">
        <v>922</v>
      </c>
      <c r="B76" s="302" t="s">
        <v>1325</v>
      </c>
      <c r="C76" s="302" t="s">
        <v>1327</v>
      </c>
      <c r="D76" s="302">
        <v>715411</v>
      </c>
      <c r="E76" s="301">
        <v>157.30997568000001</v>
      </c>
      <c r="F76" s="304">
        <v>165.59145000000001</v>
      </c>
      <c r="G76" s="305">
        <v>5.2644304877690513E-2</v>
      </c>
      <c r="H76" s="295"/>
      <c r="I76" s="293"/>
      <c r="J76" s="293"/>
      <c r="K76" s="294"/>
      <c r="L76" s="295"/>
    </row>
    <row r="77" spans="1:12" x14ac:dyDescent="0.2">
      <c r="A77" s="302" t="s">
        <v>922</v>
      </c>
      <c r="B77" s="302" t="s">
        <v>1291</v>
      </c>
      <c r="C77" s="302" t="s">
        <v>1370</v>
      </c>
      <c r="D77" s="302">
        <v>930107</v>
      </c>
      <c r="E77" s="301">
        <v>148.11367776000003</v>
      </c>
      <c r="F77" s="304">
        <v>157.49275320000001</v>
      </c>
      <c r="G77" s="305">
        <v>6.3323493021337413E-2</v>
      </c>
      <c r="H77" s="295"/>
      <c r="I77" s="293"/>
      <c r="J77" s="293"/>
      <c r="K77" s="294"/>
      <c r="L77" s="295"/>
    </row>
    <row r="78" spans="1:12" x14ac:dyDescent="0.2">
      <c r="A78" s="172" t="s">
        <v>923</v>
      </c>
      <c r="B78" s="173" t="s">
        <v>12</v>
      </c>
      <c r="C78" s="172" t="s">
        <v>924</v>
      </c>
      <c r="D78" s="174">
        <v>135200</v>
      </c>
      <c r="E78" s="301">
        <v>141.29122770000001</v>
      </c>
      <c r="F78" s="304">
        <v>152.99287560000002</v>
      </c>
      <c r="G78" s="305">
        <v>8.2819351848550826E-2</v>
      </c>
      <c r="H78" s="295"/>
      <c r="I78" s="293"/>
      <c r="J78" s="293"/>
      <c r="K78" s="294"/>
      <c r="L78" s="295"/>
    </row>
    <row r="79" spans="1:12" x14ac:dyDescent="0.2">
      <c r="A79" s="172" t="s">
        <v>896</v>
      </c>
      <c r="B79" s="173" t="s">
        <v>20</v>
      </c>
      <c r="C79" s="172" t="s">
        <v>884</v>
      </c>
      <c r="D79" s="174">
        <v>441025</v>
      </c>
      <c r="E79" s="301">
        <v>69.291589500000015</v>
      </c>
      <c r="F79" s="304" t="s">
        <v>1656</v>
      </c>
      <c r="G79" s="305"/>
      <c r="H79" s="295"/>
      <c r="I79" s="293"/>
      <c r="J79" s="293"/>
      <c r="K79" s="294"/>
      <c r="L79" s="295"/>
    </row>
    <row r="80" spans="1:12" x14ac:dyDescent="0.2">
      <c r="A80" s="302" t="s">
        <v>896</v>
      </c>
      <c r="B80" s="302" t="s">
        <v>1318</v>
      </c>
      <c r="C80" s="302" t="s">
        <v>1320</v>
      </c>
      <c r="D80" s="302">
        <v>710177</v>
      </c>
      <c r="E80" s="301">
        <v>61.629944399999999</v>
      </c>
      <c r="F80" s="304" t="s">
        <v>1656</v>
      </c>
      <c r="G80" s="305"/>
      <c r="H80" s="295"/>
      <c r="I80" s="293"/>
      <c r="J80" s="293"/>
      <c r="K80" s="294"/>
      <c r="L80" s="295"/>
    </row>
    <row r="81" spans="1:12" x14ac:dyDescent="0.2">
      <c r="A81" s="302" t="s">
        <v>1420</v>
      </c>
      <c r="B81" s="302" t="s">
        <v>1310</v>
      </c>
      <c r="C81" s="302" t="s">
        <v>1312</v>
      </c>
      <c r="D81" s="302">
        <v>960170</v>
      </c>
      <c r="E81" s="301">
        <v>61.63640740000001</v>
      </c>
      <c r="F81" s="304">
        <v>65.688537600000004</v>
      </c>
      <c r="G81" s="305">
        <v>6.5742478689632275E-2</v>
      </c>
      <c r="H81" s="295"/>
      <c r="I81" s="293"/>
      <c r="J81" s="293"/>
      <c r="K81" s="294"/>
      <c r="L81" s="295"/>
    </row>
    <row r="82" spans="1:12" x14ac:dyDescent="0.2">
      <c r="A82" s="302" t="s">
        <v>898</v>
      </c>
      <c r="B82" s="302" t="s">
        <v>1314</v>
      </c>
      <c r="C82" s="302" t="s">
        <v>1315</v>
      </c>
      <c r="D82" s="302">
        <v>529610</v>
      </c>
      <c r="E82" s="301">
        <v>109.47180096000001</v>
      </c>
      <c r="F82" s="304">
        <v>116.99130330000001</v>
      </c>
      <c r="G82" s="305">
        <v>6.8688943399657407E-2</v>
      </c>
      <c r="H82" s="295"/>
      <c r="I82" s="293"/>
      <c r="J82" s="293"/>
      <c r="K82" s="294"/>
      <c r="L82" s="295"/>
    </row>
    <row r="83" spans="1:12" x14ac:dyDescent="0.2">
      <c r="A83" s="302" t="s">
        <v>898</v>
      </c>
      <c r="B83" s="302" t="s">
        <v>1325</v>
      </c>
      <c r="C83" s="302" t="s">
        <v>1327</v>
      </c>
      <c r="D83" s="302">
        <v>715393</v>
      </c>
      <c r="E83" s="301">
        <v>126.95214136000003</v>
      </c>
      <c r="F83" s="304">
        <v>136.78940880000002</v>
      </c>
      <c r="G83" s="305">
        <v>7.7487999293405455E-2</v>
      </c>
      <c r="H83" s="295"/>
      <c r="I83" s="293"/>
      <c r="J83" s="293"/>
      <c r="K83" s="294"/>
      <c r="L83" s="295"/>
    </row>
    <row r="84" spans="1:12" x14ac:dyDescent="0.2">
      <c r="A84" s="172" t="s">
        <v>898</v>
      </c>
      <c r="B84" s="173" t="s">
        <v>20</v>
      </c>
      <c r="C84" s="172" t="s">
        <v>894</v>
      </c>
      <c r="D84" s="196">
        <v>817637</v>
      </c>
      <c r="E84" s="301">
        <v>67.932000000000016</v>
      </c>
      <c r="F84" s="304">
        <f>E84*1.03</f>
        <v>69.969960000000015</v>
      </c>
      <c r="G84" s="305">
        <v>2.9999999999999968E-2</v>
      </c>
      <c r="H84" s="295"/>
      <c r="I84" s="293"/>
      <c r="J84" s="293"/>
      <c r="K84" s="294"/>
      <c r="L84" s="295"/>
    </row>
    <row r="85" spans="1:12" x14ac:dyDescent="0.2">
      <c r="A85" s="302" t="s">
        <v>898</v>
      </c>
      <c r="B85" s="302" t="s">
        <v>1358</v>
      </c>
      <c r="C85" s="302" t="s">
        <v>1385</v>
      </c>
      <c r="D85" s="302">
        <v>937647</v>
      </c>
      <c r="E85" s="301">
        <v>116.83004928000001</v>
      </c>
      <c r="F85" s="304">
        <v>124.19377650000001</v>
      </c>
      <c r="G85" s="305">
        <v>6.3029394110343737E-2</v>
      </c>
      <c r="H85" s="295"/>
      <c r="I85" s="293"/>
      <c r="J85" s="293"/>
      <c r="K85" s="294"/>
      <c r="L85" s="295"/>
    </row>
    <row r="86" spans="1:12" x14ac:dyDescent="0.2">
      <c r="A86" s="302" t="s">
        <v>898</v>
      </c>
      <c r="B86" s="302" t="s">
        <v>1346</v>
      </c>
      <c r="C86" s="302" t="s">
        <v>1368</v>
      </c>
      <c r="D86" s="302">
        <v>957057</v>
      </c>
      <c r="E86" s="301">
        <v>73.592534200000017</v>
      </c>
      <c r="F86" s="304">
        <v>77.392507500000008</v>
      </c>
      <c r="G86" s="305">
        <v>5.1635309767603978E-2</v>
      </c>
      <c r="H86" s="295"/>
      <c r="I86" s="293"/>
      <c r="J86" s="293"/>
      <c r="K86" s="294"/>
      <c r="L86" s="295"/>
    </row>
    <row r="87" spans="1:12" x14ac:dyDescent="0.2">
      <c r="A87" s="302" t="s">
        <v>898</v>
      </c>
      <c r="B87" s="302" t="s">
        <v>1310</v>
      </c>
      <c r="C87" s="302" t="s">
        <v>1412</v>
      </c>
      <c r="D87" s="302">
        <v>958200</v>
      </c>
      <c r="E87" s="301">
        <v>90.153169920000011</v>
      </c>
      <c r="F87" s="304">
        <v>94.486196699999994</v>
      </c>
      <c r="G87" s="305">
        <v>4.8062944251932777E-2</v>
      </c>
      <c r="H87" s="295"/>
      <c r="I87" s="293"/>
      <c r="J87" s="293"/>
      <c r="K87" s="294"/>
      <c r="L87" s="295"/>
    </row>
    <row r="88" spans="1:12" x14ac:dyDescent="0.2">
      <c r="A88" s="302" t="s">
        <v>783</v>
      </c>
      <c r="B88" s="302" t="s">
        <v>1291</v>
      </c>
      <c r="C88" s="302" t="s">
        <v>1373</v>
      </c>
      <c r="D88" s="302">
        <v>930121</v>
      </c>
      <c r="E88" s="301">
        <v>143.51285620000002</v>
      </c>
      <c r="F88" s="304">
        <v>151.19073900000001</v>
      </c>
      <c r="G88" s="305">
        <v>5.3499616712387552E-2</v>
      </c>
      <c r="H88" s="295"/>
      <c r="I88" s="293"/>
      <c r="J88" s="293"/>
      <c r="K88" s="294"/>
      <c r="L88" s="295"/>
    </row>
    <row r="89" spans="1:12" x14ac:dyDescent="0.2">
      <c r="A89" s="302" t="s">
        <v>899</v>
      </c>
      <c r="B89" s="302" t="s">
        <v>1358</v>
      </c>
      <c r="C89" s="302" t="s">
        <v>1385</v>
      </c>
      <c r="D89" s="302">
        <v>989494</v>
      </c>
      <c r="E89" s="301">
        <v>137.99338888000003</v>
      </c>
      <c r="F89" s="304">
        <v>145.79365770000001</v>
      </c>
      <c r="G89" s="305">
        <v>5.6526395092616727E-2</v>
      </c>
      <c r="H89" s="295"/>
      <c r="I89" s="293"/>
      <c r="J89" s="293"/>
      <c r="K89" s="294"/>
      <c r="L89" s="295"/>
    </row>
    <row r="90" spans="1:12" x14ac:dyDescent="0.2">
      <c r="A90" s="302" t="s">
        <v>888</v>
      </c>
      <c r="B90" s="302" t="s">
        <v>1314</v>
      </c>
      <c r="C90" s="302" t="s">
        <v>1315</v>
      </c>
      <c r="D90" s="302">
        <v>529605</v>
      </c>
      <c r="E90" s="301">
        <v>103.03338336</v>
      </c>
      <c r="F90" s="304">
        <v>109.789182</v>
      </c>
      <c r="G90" s="305">
        <v>6.5569026461988006E-2</v>
      </c>
      <c r="H90" s="295"/>
      <c r="I90" s="293"/>
      <c r="J90" s="293"/>
      <c r="K90" s="294"/>
      <c r="L90" s="295"/>
    </row>
    <row r="91" spans="1:12" x14ac:dyDescent="0.2">
      <c r="A91" s="302" t="s">
        <v>888</v>
      </c>
      <c r="B91" s="302" t="s">
        <v>1325</v>
      </c>
      <c r="C91" s="302" t="s">
        <v>1327</v>
      </c>
      <c r="D91" s="302">
        <v>715379</v>
      </c>
      <c r="E91" s="301">
        <v>128.79139616000003</v>
      </c>
      <c r="F91" s="304">
        <v>136.78589700000001</v>
      </c>
      <c r="G91" s="305">
        <v>6.2073252393880798E-2</v>
      </c>
      <c r="H91" s="295"/>
      <c r="I91" s="293"/>
      <c r="J91" s="293"/>
      <c r="K91" s="294"/>
      <c r="L91" s="295"/>
    </row>
    <row r="92" spans="1:12" x14ac:dyDescent="0.2">
      <c r="A92" s="172" t="s">
        <v>888</v>
      </c>
      <c r="B92" s="173" t="s">
        <v>20</v>
      </c>
      <c r="C92" s="172" t="s">
        <v>894</v>
      </c>
      <c r="D92" s="196">
        <v>817634</v>
      </c>
      <c r="E92" s="301">
        <v>74.339640000000003</v>
      </c>
      <c r="F92" s="304">
        <f>E92*1.03</f>
        <v>76.569829200000001</v>
      </c>
      <c r="G92" s="305">
        <v>2.9999999999999975E-2</v>
      </c>
      <c r="H92" s="295"/>
      <c r="I92" s="293"/>
      <c r="J92" s="293"/>
      <c r="K92" s="294"/>
      <c r="L92" s="295"/>
    </row>
    <row r="93" spans="1:12" x14ac:dyDescent="0.2">
      <c r="A93" s="302" t="s">
        <v>888</v>
      </c>
      <c r="B93" s="302" t="s">
        <v>1291</v>
      </c>
      <c r="C93" s="302" t="s">
        <v>1373</v>
      </c>
      <c r="D93" s="302">
        <v>930127</v>
      </c>
      <c r="E93" s="301">
        <v>137.98859200000001</v>
      </c>
      <c r="F93" s="304">
        <v>145.78987500000002</v>
      </c>
      <c r="G93" s="305">
        <v>5.6535709850565122E-2</v>
      </c>
      <c r="H93" s="295"/>
      <c r="I93" s="293"/>
      <c r="J93" s="293"/>
      <c r="K93" s="294"/>
      <c r="L93" s="295"/>
    </row>
    <row r="94" spans="1:12" x14ac:dyDescent="0.2">
      <c r="A94" s="302" t="s">
        <v>888</v>
      </c>
      <c r="B94" s="302" t="s">
        <v>1358</v>
      </c>
      <c r="C94" s="302" t="s">
        <v>1385</v>
      </c>
      <c r="D94" s="302">
        <v>937645</v>
      </c>
      <c r="E94" s="301">
        <v>140.75097756000002</v>
      </c>
      <c r="F94" s="304">
        <v>148.49302590000002</v>
      </c>
      <c r="G94" s="305">
        <v>5.5005290010861047E-2</v>
      </c>
      <c r="H94" s="295"/>
      <c r="I94" s="293"/>
      <c r="J94" s="293"/>
      <c r="K94" s="294"/>
      <c r="L94" s="295"/>
    </row>
    <row r="95" spans="1:12" x14ac:dyDescent="0.2">
      <c r="A95" s="302" t="s">
        <v>888</v>
      </c>
      <c r="B95" s="302" t="s">
        <v>1346</v>
      </c>
      <c r="C95" s="302" t="s">
        <v>1368</v>
      </c>
      <c r="D95" s="302">
        <v>957051</v>
      </c>
      <c r="E95" s="301">
        <v>76.347797119999996</v>
      </c>
      <c r="F95" s="304">
        <v>77.391738000000004</v>
      </c>
      <c r="G95" s="305">
        <v>1.3673490518124436E-2</v>
      </c>
      <c r="H95" s="295"/>
      <c r="I95" s="293"/>
      <c r="J95" s="293"/>
      <c r="K95" s="294"/>
      <c r="L95" s="295"/>
    </row>
    <row r="96" spans="1:12" x14ac:dyDescent="0.2">
      <c r="A96" s="302" t="s">
        <v>888</v>
      </c>
      <c r="B96" s="302" t="s">
        <v>1310</v>
      </c>
      <c r="C96" s="302" t="s">
        <v>1412</v>
      </c>
      <c r="D96" s="302">
        <v>957916</v>
      </c>
      <c r="E96" s="301">
        <v>93.828965519999997</v>
      </c>
      <c r="F96" s="304">
        <v>98.085648599999999</v>
      </c>
      <c r="G96" s="305">
        <v>4.5366407445818782E-2</v>
      </c>
      <c r="H96" s="295"/>
      <c r="I96" s="293"/>
      <c r="J96" s="293"/>
      <c r="K96" s="294"/>
      <c r="L96" s="295"/>
    </row>
    <row r="97" spans="1:12" x14ac:dyDescent="0.2">
      <c r="A97" s="302" t="s">
        <v>807</v>
      </c>
      <c r="B97" s="302" t="s">
        <v>1358</v>
      </c>
      <c r="C97" s="302" t="s">
        <v>1385</v>
      </c>
      <c r="D97" s="302">
        <v>989468</v>
      </c>
      <c r="E97" s="301">
        <v>131.55305032000007</v>
      </c>
      <c r="F97" s="304">
        <v>136.78941420000001</v>
      </c>
      <c r="G97" s="305">
        <v>3.9804199653771584E-2</v>
      </c>
      <c r="H97" s="295"/>
      <c r="I97" s="293"/>
      <c r="J97" s="293"/>
      <c r="K97" s="294"/>
      <c r="L97" s="295"/>
    </row>
    <row r="98" spans="1:12" x14ac:dyDescent="0.2">
      <c r="A98" s="302" t="s">
        <v>1323</v>
      </c>
      <c r="B98" s="302" t="s">
        <v>1318</v>
      </c>
      <c r="C98" s="302" t="s">
        <v>1320</v>
      </c>
      <c r="D98" s="302">
        <v>710161</v>
      </c>
      <c r="E98" s="301">
        <v>69.91182120000002</v>
      </c>
      <c r="F98" s="304" t="s">
        <v>1656</v>
      </c>
      <c r="G98" s="305"/>
      <c r="H98" s="295"/>
      <c r="I98" s="293"/>
      <c r="J98" s="293"/>
      <c r="K98" s="294"/>
      <c r="L98" s="295"/>
    </row>
    <row r="99" spans="1:12" x14ac:dyDescent="0.2">
      <c r="A99" s="302" t="s">
        <v>1323</v>
      </c>
      <c r="B99" s="302" t="s">
        <v>1325</v>
      </c>
      <c r="C99" s="302" t="s">
        <v>1327</v>
      </c>
      <c r="D99" s="302">
        <v>715372</v>
      </c>
      <c r="E99" s="301">
        <v>114.06890112000001</v>
      </c>
      <c r="F99" s="304">
        <v>121.49112240000001</v>
      </c>
      <c r="G99" s="305">
        <v>6.5067877459359907E-2</v>
      </c>
      <c r="H99" s="295"/>
      <c r="I99" s="293"/>
      <c r="J99" s="293"/>
      <c r="K99" s="294"/>
      <c r="L99" s="295"/>
    </row>
    <row r="100" spans="1:12" x14ac:dyDescent="0.2">
      <c r="A100" s="302" t="s">
        <v>1323</v>
      </c>
      <c r="B100" s="302" t="s">
        <v>1346</v>
      </c>
      <c r="C100" s="302" t="s">
        <v>868</v>
      </c>
      <c r="D100" s="302">
        <v>751002</v>
      </c>
      <c r="E100" s="301">
        <v>83.713679600000006</v>
      </c>
      <c r="F100" s="304">
        <v>101.689065</v>
      </c>
      <c r="G100" s="305">
        <v>0.2147245884530441</v>
      </c>
      <c r="H100" s="295"/>
      <c r="I100" s="293"/>
      <c r="J100" s="293"/>
      <c r="K100" s="294"/>
      <c r="L100" s="295"/>
    </row>
    <row r="101" spans="1:12" x14ac:dyDescent="0.2">
      <c r="A101" s="302" t="s">
        <v>1323</v>
      </c>
      <c r="B101" s="302" t="s">
        <v>20</v>
      </c>
      <c r="C101" s="302" t="s">
        <v>894</v>
      </c>
      <c r="D101" s="302">
        <v>955243</v>
      </c>
      <c r="E101" s="301">
        <v>69.921398400000015</v>
      </c>
      <c r="F101" s="304">
        <v>73.791129600000005</v>
      </c>
      <c r="G101" s="305">
        <v>5.5344018977743853E-2</v>
      </c>
      <c r="H101" s="295"/>
      <c r="I101" s="293"/>
      <c r="J101" s="293"/>
      <c r="K101" s="294"/>
      <c r="L101" s="295"/>
    </row>
    <row r="102" spans="1:12" x14ac:dyDescent="0.2">
      <c r="A102" s="302" t="s">
        <v>1323</v>
      </c>
      <c r="B102" s="302" t="s">
        <v>1358</v>
      </c>
      <c r="C102" s="302" t="s">
        <v>1360</v>
      </c>
      <c r="D102" s="302">
        <v>989501</v>
      </c>
      <c r="E102" s="301">
        <v>119.59080552000003</v>
      </c>
      <c r="F102" s="304">
        <v>126.89043120000001</v>
      </c>
      <c r="G102" s="305">
        <v>6.1038351972461699E-2</v>
      </c>
      <c r="H102" s="295"/>
      <c r="I102" s="293"/>
      <c r="J102" s="293"/>
      <c r="K102" s="294"/>
      <c r="L102" s="295"/>
    </row>
    <row r="103" spans="1:12" x14ac:dyDescent="0.2">
      <c r="A103" s="302" t="s">
        <v>1350</v>
      </c>
      <c r="B103" s="302" t="s">
        <v>1346</v>
      </c>
      <c r="C103" s="302" t="s">
        <v>1349</v>
      </c>
      <c r="D103" s="302">
        <v>836793</v>
      </c>
      <c r="E103" s="301">
        <v>90.151150520000002</v>
      </c>
      <c r="F103" s="304">
        <v>107.09329140000001</v>
      </c>
      <c r="G103" s="305">
        <v>0.18793039004245879</v>
      </c>
      <c r="H103" s="295"/>
      <c r="I103" s="293"/>
      <c r="J103" s="293"/>
      <c r="K103" s="294"/>
      <c r="L103" s="295"/>
    </row>
    <row r="104" spans="1:12" x14ac:dyDescent="0.2">
      <c r="A104" s="302" t="s">
        <v>1423</v>
      </c>
      <c r="B104" s="302" t="s">
        <v>1310</v>
      </c>
      <c r="C104" s="302" t="s">
        <v>1414</v>
      </c>
      <c r="D104" s="302">
        <v>964625</v>
      </c>
      <c r="E104" s="301">
        <v>111.309282</v>
      </c>
      <c r="F104" s="304">
        <v>115.18228260000001</v>
      </c>
      <c r="G104" s="305">
        <v>3.4794947289301638E-2</v>
      </c>
      <c r="H104" s="295"/>
      <c r="I104" s="293"/>
      <c r="J104" s="293"/>
      <c r="K104" s="294"/>
      <c r="L104" s="295"/>
    </row>
    <row r="105" spans="1:12" x14ac:dyDescent="0.2">
      <c r="A105" s="172" t="s">
        <v>991</v>
      </c>
      <c r="B105" s="173" t="s">
        <v>8</v>
      </c>
      <c r="C105" s="172" t="s">
        <v>937</v>
      </c>
      <c r="D105" s="174">
        <v>636789</v>
      </c>
      <c r="E105" s="301">
        <v>90.88799400000002</v>
      </c>
      <c r="F105" s="304">
        <v>97.192710000000005</v>
      </c>
      <c r="G105" s="305">
        <v>6.9367973948242095E-2</v>
      </c>
      <c r="H105" s="295"/>
      <c r="I105" s="293"/>
      <c r="J105" s="293"/>
      <c r="K105" s="294"/>
      <c r="L105" s="295"/>
    </row>
    <row r="106" spans="1:12" x14ac:dyDescent="0.2">
      <c r="A106" s="172" t="s">
        <v>965</v>
      </c>
      <c r="B106" s="173" t="s">
        <v>226</v>
      </c>
      <c r="C106" s="172" t="s">
        <v>913</v>
      </c>
      <c r="D106" s="174">
        <v>704120</v>
      </c>
      <c r="E106" s="301">
        <v>233.09644679999991</v>
      </c>
      <c r="F106" s="304">
        <v>249.2884674</v>
      </c>
      <c r="G106" s="305">
        <v>6.9464896708155643E-2</v>
      </c>
      <c r="H106" s="295"/>
      <c r="I106" s="293"/>
      <c r="J106" s="293"/>
      <c r="K106" s="294"/>
      <c r="L106" s="295"/>
    </row>
    <row r="107" spans="1:12" x14ac:dyDescent="0.2">
      <c r="A107" s="302" t="s">
        <v>1451</v>
      </c>
      <c r="B107" s="302" t="s">
        <v>1358</v>
      </c>
      <c r="C107" s="302" t="s">
        <v>1360</v>
      </c>
      <c r="D107" s="302">
        <v>989508</v>
      </c>
      <c r="E107" s="301">
        <v>178.47095732000002</v>
      </c>
      <c r="F107" s="304">
        <v>187.18960949999999</v>
      </c>
      <c r="G107" s="305">
        <v>4.8851938214055424E-2</v>
      </c>
      <c r="H107" s="295"/>
      <c r="I107" s="293"/>
      <c r="J107" s="293"/>
      <c r="K107" s="294"/>
      <c r="L107" s="295"/>
    </row>
    <row r="108" spans="1:12" x14ac:dyDescent="0.2">
      <c r="A108" s="172" t="s">
        <v>966</v>
      </c>
      <c r="B108" s="173" t="s">
        <v>8</v>
      </c>
      <c r="C108" s="172" t="s">
        <v>937</v>
      </c>
      <c r="D108" s="174">
        <v>638017</v>
      </c>
      <c r="E108" s="301">
        <v>99.886972500000013</v>
      </c>
      <c r="F108" s="304">
        <v>106.19052480000001</v>
      </c>
      <c r="G108" s="305">
        <v>6.3106851096122588E-2</v>
      </c>
      <c r="H108" s="295"/>
      <c r="I108" s="293"/>
      <c r="J108" s="293"/>
      <c r="K108" s="294"/>
      <c r="L108" s="295"/>
    </row>
    <row r="109" spans="1:12" x14ac:dyDescent="0.2">
      <c r="A109" s="302" t="s">
        <v>966</v>
      </c>
      <c r="B109" s="302" t="s">
        <v>1291</v>
      </c>
      <c r="C109" s="302" t="s">
        <v>1389</v>
      </c>
      <c r="D109" s="302">
        <v>941788</v>
      </c>
      <c r="E109" s="301">
        <v>181.22980456000005</v>
      </c>
      <c r="F109" s="304">
        <v>190.79684640000002</v>
      </c>
      <c r="G109" s="305">
        <v>5.2789561094696194E-2</v>
      </c>
      <c r="H109" s="295"/>
      <c r="I109" s="293"/>
      <c r="J109" s="293"/>
      <c r="K109" s="294"/>
      <c r="L109" s="295"/>
    </row>
    <row r="110" spans="1:12" x14ac:dyDescent="0.2">
      <c r="A110" s="302" t="s">
        <v>966</v>
      </c>
      <c r="B110" s="302" t="s">
        <v>1346</v>
      </c>
      <c r="C110" s="302" t="s">
        <v>1403</v>
      </c>
      <c r="D110" s="302">
        <v>957423</v>
      </c>
      <c r="E110" s="301">
        <v>120.51398687999999</v>
      </c>
      <c r="F110" s="304">
        <v>124.18949699999999</v>
      </c>
      <c r="G110" s="305">
        <v>3.0498618584910257E-2</v>
      </c>
      <c r="H110" s="295"/>
      <c r="I110" s="293"/>
      <c r="J110" s="293"/>
      <c r="K110" s="294"/>
      <c r="L110" s="295"/>
    </row>
    <row r="111" spans="1:12" x14ac:dyDescent="0.2">
      <c r="A111" s="302" t="s">
        <v>946</v>
      </c>
      <c r="B111" s="302" t="s">
        <v>1318</v>
      </c>
      <c r="C111" s="302" t="s">
        <v>1320</v>
      </c>
      <c r="D111" s="302">
        <v>710201</v>
      </c>
      <c r="E111" s="301">
        <v>83.710631640000003</v>
      </c>
      <c r="F111" s="304" t="s">
        <v>1656</v>
      </c>
      <c r="G111" s="305"/>
      <c r="H111" s="295"/>
      <c r="I111" s="293"/>
      <c r="J111" s="293"/>
      <c r="K111" s="294"/>
      <c r="L111" s="295"/>
    </row>
    <row r="112" spans="1:12" x14ac:dyDescent="0.2">
      <c r="A112" s="302" t="s">
        <v>946</v>
      </c>
      <c r="B112" s="302" t="s">
        <v>1346</v>
      </c>
      <c r="C112" s="302" t="s">
        <v>1368</v>
      </c>
      <c r="D112" s="302">
        <v>957072</v>
      </c>
      <c r="E112" s="301">
        <v>83.708601200000018</v>
      </c>
      <c r="F112" s="304">
        <f>E112*1.03</f>
        <v>86.219859236000019</v>
      </c>
      <c r="G112" s="305">
        <v>3.0000000000000006E-2</v>
      </c>
      <c r="H112" s="295"/>
      <c r="I112" s="293"/>
      <c r="J112" s="293"/>
      <c r="K112" s="294"/>
      <c r="L112" s="295"/>
    </row>
    <row r="113" spans="1:12" x14ac:dyDescent="0.2">
      <c r="A113" s="172" t="s">
        <v>947</v>
      </c>
      <c r="B113" s="173" t="s">
        <v>12</v>
      </c>
      <c r="C113" s="172" t="s">
        <v>928</v>
      </c>
      <c r="D113" s="174">
        <v>328187</v>
      </c>
      <c r="E113" s="301">
        <v>170.98943400000002</v>
      </c>
      <c r="F113" s="304" t="s">
        <v>1656</v>
      </c>
      <c r="G113" s="305"/>
      <c r="H113" s="295"/>
      <c r="I113" s="293"/>
      <c r="J113" s="293"/>
      <c r="K113" s="294"/>
      <c r="L113" s="295"/>
    </row>
    <row r="114" spans="1:12" x14ac:dyDescent="0.2">
      <c r="A114" s="302" t="s">
        <v>951</v>
      </c>
      <c r="B114" s="302" t="s">
        <v>1354</v>
      </c>
      <c r="C114" s="302" t="s">
        <v>913</v>
      </c>
      <c r="D114" s="302">
        <v>839748</v>
      </c>
      <c r="E114" s="301">
        <v>250.22598656</v>
      </c>
      <c r="F114" s="304">
        <v>269.99805959999998</v>
      </c>
      <c r="G114" s="305">
        <v>7.9016865161840297E-2</v>
      </c>
      <c r="H114" s="295"/>
      <c r="I114" s="293"/>
      <c r="J114" s="293"/>
      <c r="K114" s="294"/>
      <c r="L114" s="295"/>
    </row>
    <row r="115" spans="1:12" x14ac:dyDescent="0.2">
      <c r="A115" s="302" t="s">
        <v>797</v>
      </c>
      <c r="B115" s="302" t="s">
        <v>1346</v>
      </c>
      <c r="C115" s="302" t="s">
        <v>1368</v>
      </c>
      <c r="D115" s="302">
        <v>957070</v>
      </c>
      <c r="E115" s="301">
        <v>97.502740800000012</v>
      </c>
      <c r="F115" s="304">
        <f>E115*1.03</f>
        <v>100.42782302400002</v>
      </c>
      <c r="G115" s="305">
        <v>3.0000000000000075E-2</v>
      </c>
      <c r="H115" s="295"/>
      <c r="I115" s="293"/>
      <c r="J115" s="293"/>
      <c r="K115" s="294"/>
      <c r="L115" s="295"/>
    </row>
    <row r="116" spans="1:12" x14ac:dyDescent="0.2">
      <c r="A116" s="302" t="s">
        <v>1341</v>
      </c>
      <c r="B116" s="302" t="s">
        <v>1325</v>
      </c>
      <c r="C116" s="302" t="s">
        <v>1327</v>
      </c>
      <c r="D116" s="302">
        <v>715417</v>
      </c>
      <c r="E116" s="301">
        <v>191.35502832</v>
      </c>
      <c r="F116" s="304">
        <v>200.69334359999999</v>
      </c>
      <c r="G116" s="305">
        <v>4.8800992385649104E-2</v>
      </c>
      <c r="H116" s="295"/>
      <c r="I116" s="293"/>
      <c r="J116" s="293"/>
      <c r="K116" s="294"/>
      <c r="L116" s="295"/>
    </row>
    <row r="117" spans="1:12" x14ac:dyDescent="0.2">
      <c r="A117" s="302" t="s">
        <v>1341</v>
      </c>
      <c r="B117" s="302" t="s">
        <v>1291</v>
      </c>
      <c r="C117" s="302" t="s">
        <v>1370</v>
      </c>
      <c r="D117" s="302">
        <v>930103</v>
      </c>
      <c r="E117" s="301">
        <v>171.11025536000002</v>
      </c>
      <c r="F117" s="304" t="s">
        <v>1656</v>
      </c>
      <c r="G117" s="305"/>
      <c r="H117" s="295"/>
      <c r="I117" s="293"/>
      <c r="J117" s="293"/>
      <c r="K117" s="294"/>
      <c r="L117" s="295"/>
    </row>
    <row r="118" spans="1:12" x14ac:dyDescent="0.2">
      <c r="A118" s="302" t="s">
        <v>1341</v>
      </c>
      <c r="B118" s="302" t="s">
        <v>1358</v>
      </c>
      <c r="C118" s="302" t="s">
        <v>1363</v>
      </c>
      <c r="D118" s="302">
        <v>932992</v>
      </c>
      <c r="E118" s="301">
        <v>206.99305308000007</v>
      </c>
      <c r="F118" s="304">
        <v>216.89197200000001</v>
      </c>
      <c r="G118" s="305">
        <v>4.7822469269894495E-2</v>
      </c>
      <c r="H118" s="295"/>
      <c r="I118" s="293"/>
      <c r="J118" s="293"/>
      <c r="K118" s="294"/>
      <c r="L118" s="295"/>
    </row>
    <row r="119" spans="1:12" x14ac:dyDescent="0.2">
      <c r="A119" s="302" t="s">
        <v>1447</v>
      </c>
      <c r="B119" s="302" t="s">
        <v>1358</v>
      </c>
      <c r="C119" s="302" t="s">
        <v>1363</v>
      </c>
      <c r="D119" s="302">
        <v>989502</v>
      </c>
      <c r="E119" s="301">
        <v>202.39106496000002</v>
      </c>
      <c r="F119" s="304">
        <v>212.39389080000001</v>
      </c>
      <c r="G119" s="305">
        <v>4.9423258096778701E-2</v>
      </c>
      <c r="H119" s="295"/>
      <c r="I119" s="293"/>
      <c r="J119" s="293"/>
      <c r="K119" s="294"/>
      <c r="L119" s="295"/>
    </row>
    <row r="120" spans="1:12" x14ac:dyDescent="0.2">
      <c r="A120" s="302" t="s">
        <v>948</v>
      </c>
      <c r="B120" s="302" t="s">
        <v>1291</v>
      </c>
      <c r="C120" s="302" t="s">
        <v>1389</v>
      </c>
      <c r="D120" s="302">
        <v>941800</v>
      </c>
      <c r="E120" s="301">
        <v>153.63952896000001</v>
      </c>
      <c r="F120" s="304">
        <v>161.992332</v>
      </c>
      <c r="G120" s="305">
        <v>5.4366236973914746E-2</v>
      </c>
      <c r="H120" s="295"/>
      <c r="I120" s="293"/>
      <c r="J120" s="293"/>
      <c r="K120" s="294"/>
      <c r="L120" s="295"/>
    </row>
    <row r="121" spans="1:12" x14ac:dyDescent="0.2">
      <c r="A121" s="302" t="s">
        <v>952</v>
      </c>
      <c r="B121" s="302" t="s">
        <v>1291</v>
      </c>
      <c r="C121" s="302" t="s">
        <v>1389</v>
      </c>
      <c r="D121" s="302">
        <v>941802</v>
      </c>
      <c r="E121" s="301">
        <v>189.51166848000003</v>
      </c>
      <c r="F121" s="304">
        <v>198.889218</v>
      </c>
      <c r="G121" s="305">
        <v>4.9482702543931362E-2</v>
      </c>
      <c r="H121" s="295"/>
      <c r="I121" s="293"/>
      <c r="J121" s="293"/>
      <c r="K121" s="294"/>
      <c r="L121" s="295"/>
    </row>
    <row r="122" spans="1:12" x14ac:dyDescent="0.2">
      <c r="A122" s="302" t="s">
        <v>952</v>
      </c>
      <c r="B122" s="302" t="s">
        <v>1346</v>
      </c>
      <c r="C122" s="302" t="s">
        <v>1403</v>
      </c>
      <c r="D122" s="302">
        <v>957416</v>
      </c>
      <c r="E122" s="301">
        <v>109.45969008000002</v>
      </c>
      <c r="F122" s="304">
        <v>113.38947180000001</v>
      </c>
      <c r="G122" s="305">
        <v>3.5901633899455249E-2</v>
      </c>
      <c r="H122" s="295"/>
      <c r="I122" s="293"/>
      <c r="J122" s="293"/>
      <c r="K122" s="294"/>
      <c r="L122" s="295"/>
    </row>
    <row r="123" spans="1:12" s="1" customFormat="1" x14ac:dyDescent="0.2">
      <c r="A123" s="172" t="s">
        <v>921</v>
      </c>
      <c r="B123" s="173" t="s">
        <v>52</v>
      </c>
      <c r="C123" s="172" t="s">
        <v>918</v>
      </c>
      <c r="D123" s="174">
        <v>363023</v>
      </c>
      <c r="E123" s="301">
        <v>98.088589800000008</v>
      </c>
      <c r="F123" s="304">
        <v>104.3899722</v>
      </c>
      <c r="G123" s="305">
        <v>6.4241747310755951E-2</v>
      </c>
      <c r="H123" s="295"/>
      <c r="I123" s="293"/>
      <c r="J123" s="293"/>
      <c r="K123" s="294"/>
      <c r="L123" s="295"/>
    </row>
    <row r="124" spans="1:12" x14ac:dyDescent="0.2">
      <c r="A124" s="302" t="s">
        <v>790</v>
      </c>
      <c r="B124" s="302" t="s">
        <v>1314</v>
      </c>
      <c r="C124" s="302" t="s">
        <v>1315</v>
      </c>
      <c r="D124" s="302">
        <v>529615</v>
      </c>
      <c r="E124" s="301">
        <v>135.22597920000001</v>
      </c>
      <c r="F124" s="304">
        <v>143.09316629999998</v>
      </c>
      <c r="G124" s="305">
        <v>5.8178074557436565E-2</v>
      </c>
      <c r="H124" s="295"/>
      <c r="I124" s="293"/>
      <c r="J124" s="293"/>
      <c r="K124" s="294"/>
      <c r="L124" s="295"/>
    </row>
    <row r="125" spans="1:12" s="3" customFormat="1" x14ac:dyDescent="0.2">
      <c r="A125" s="302" t="s">
        <v>790</v>
      </c>
      <c r="B125" s="302" t="s">
        <v>1318</v>
      </c>
      <c r="C125" s="302" t="s">
        <v>1320</v>
      </c>
      <c r="D125" s="302">
        <v>710193</v>
      </c>
      <c r="E125" s="301">
        <v>72.671254480000016</v>
      </c>
      <c r="F125" s="304" t="s">
        <v>1656</v>
      </c>
      <c r="G125" s="305"/>
      <c r="H125" s="295"/>
      <c r="I125" s="293"/>
      <c r="J125" s="293"/>
      <c r="K125" s="294"/>
      <c r="L125" s="295"/>
    </row>
    <row r="126" spans="1:12" s="94" customFormat="1" x14ac:dyDescent="0.2">
      <c r="A126" s="302" t="s">
        <v>790</v>
      </c>
      <c r="B126" s="302" t="s">
        <v>1325</v>
      </c>
      <c r="C126" s="302" t="s">
        <v>1327</v>
      </c>
      <c r="D126" s="302">
        <v>715404</v>
      </c>
      <c r="E126" s="301">
        <v>152.70837120000002</v>
      </c>
      <c r="F126" s="304">
        <v>161.08980300000002</v>
      </c>
      <c r="G126" s="305">
        <v>5.4885215094220063E-2</v>
      </c>
      <c r="H126" s="295"/>
      <c r="I126" s="293"/>
      <c r="J126" s="293"/>
      <c r="K126" s="294"/>
      <c r="L126" s="295"/>
    </row>
    <row r="127" spans="1:12" x14ac:dyDescent="0.2">
      <c r="A127" s="302" t="s">
        <v>790</v>
      </c>
      <c r="B127" s="302" t="s">
        <v>1358</v>
      </c>
      <c r="C127" s="302" t="s">
        <v>1385</v>
      </c>
      <c r="D127" s="302">
        <v>937651</v>
      </c>
      <c r="E127" s="301">
        <v>165.59090304000003</v>
      </c>
      <c r="F127" s="304">
        <v>173.69191979999999</v>
      </c>
      <c r="G127" s="305">
        <v>4.8921870774767673E-2</v>
      </c>
      <c r="H127" s="295"/>
      <c r="I127" s="293"/>
      <c r="J127" s="293"/>
      <c r="K127" s="294"/>
      <c r="L127" s="295"/>
    </row>
    <row r="128" spans="1:12" x14ac:dyDescent="0.2">
      <c r="A128" s="302" t="s">
        <v>1345</v>
      </c>
      <c r="B128" s="302" t="s">
        <v>1325</v>
      </c>
      <c r="C128" s="302" t="s">
        <v>1327</v>
      </c>
      <c r="D128" s="302">
        <v>715938</v>
      </c>
      <c r="E128" s="301">
        <v>147.19424999999998</v>
      </c>
      <c r="F128" s="304">
        <v>155.69010449999999</v>
      </c>
      <c r="G128" s="305">
        <v>5.7718657488319065E-2</v>
      </c>
      <c r="H128" s="295"/>
      <c r="I128" s="293"/>
      <c r="J128" s="293"/>
      <c r="K128" s="294"/>
      <c r="L128" s="295"/>
    </row>
    <row r="129" spans="1:12" x14ac:dyDescent="0.2">
      <c r="A129" s="172" t="s">
        <v>926</v>
      </c>
      <c r="B129" s="173" t="s">
        <v>226</v>
      </c>
      <c r="C129" s="172" t="s">
        <v>913</v>
      </c>
      <c r="D129" s="174">
        <v>751464</v>
      </c>
      <c r="E129" s="301">
        <v>214.18915320000005</v>
      </c>
      <c r="F129" s="304">
        <v>245.69037450000002</v>
      </c>
      <c r="G129" s="305">
        <v>0.14707197273703942</v>
      </c>
      <c r="H129" s="295"/>
      <c r="I129" s="293"/>
      <c r="J129" s="293"/>
      <c r="K129" s="294"/>
      <c r="L129" s="295"/>
    </row>
    <row r="130" spans="1:12" x14ac:dyDescent="0.2">
      <c r="A130" s="302" t="s">
        <v>926</v>
      </c>
      <c r="B130" s="302" t="s">
        <v>1291</v>
      </c>
      <c r="C130" s="302" t="s">
        <v>1370</v>
      </c>
      <c r="D130" s="302">
        <v>930108</v>
      </c>
      <c r="E130" s="301">
        <v>149.03293256000003</v>
      </c>
      <c r="F130" s="304">
        <v>157.4935074</v>
      </c>
      <c r="G130" s="305">
        <v>5.6769833986818799E-2</v>
      </c>
      <c r="H130" s="295"/>
      <c r="I130" s="293"/>
      <c r="J130" s="293"/>
      <c r="K130" s="294"/>
      <c r="L130" s="295"/>
    </row>
    <row r="131" spans="1:12" x14ac:dyDescent="0.2">
      <c r="A131" s="302" t="s">
        <v>926</v>
      </c>
      <c r="B131" s="302" t="s">
        <v>1346</v>
      </c>
      <c r="C131" s="302" t="s">
        <v>1368</v>
      </c>
      <c r="D131" s="302">
        <v>957067</v>
      </c>
      <c r="E131" s="301">
        <v>88.310240640000004</v>
      </c>
      <c r="F131" s="304">
        <v>91.793226599999997</v>
      </c>
      <c r="G131" s="305">
        <v>3.9440340494581096E-2</v>
      </c>
      <c r="H131" s="295"/>
      <c r="I131" s="293"/>
      <c r="J131" s="293"/>
      <c r="K131" s="294"/>
      <c r="L131" s="295"/>
    </row>
    <row r="132" spans="1:12" x14ac:dyDescent="0.2">
      <c r="A132" s="172" t="s">
        <v>927</v>
      </c>
      <c r="B132" s="173" t="s">
        <v>20</v>
      </c>
      <c r="C132" s="172" t="s">
        <v>894</v>
      </c>
      <c r="D132" s="196">
        <v>817644</v>
      </c>
      <c r="E132" s="301">
        <v>88.109640000000013</v>
      </c>
      <c r="F132" s="304">
        <f>E132*1.03</f>
        <v>90.752929200000011</v>
      </c>
      <c r="G132" s="305">
        <v>2.9999999999999975E-2</v>
      </c>
      <c r="H132" s="295"/>
      <c r="I132" s="293"/>
      <c r="J132" s="293"/>
      <c r="K132" s="294"/>
      <c r="L132" s="295"/>
    </row>
    <row r="133" spans="1:12" x14ac:dyDescent="0.2">
      <c r="A133" s="302" t="s">
        <v>927</v>
      </c>
      <c r="B133" s="302" t="s">
        <v>1358</v>
      </c>
      <c r="C133" s="302" t="s">
        <v>1385</v>
      </c>
      <c r="D133" s="302">
        <v>989471</v>
      </c>
      <c r="E133" s="301">
        <v>156.389926</v>
      </c>
      <c r="F133" s="304">
        <v>164.69289810000001</v>
      </c>
      <c r="G133" s="305">
        <v>5.3091476621070881E-2</v>
      </c>
      <c r="H133" s="295"/>
      <c r="I133" s="293"/>
      <c r="J133" s="293"/>
      <c r="K133" s="294"/>
      <c r="L133" s="295"/>
    </row>
    <row r="134" spans="1:12" x14ac:dyDescent="0.2">
      <c r="A134" s="302" t="s">
        <v>1459</v>
      </c>
      <c r="B134" s="302" t="s">
        <v>1358</v>
      </c>
      <c r="C134" s="302" t="s">
        <v>1363</v>
      </c>
      <c r="D134" s="302">
        <v>991291</v>
      </c>
      <c r="E134" s="301">
        <v>174.790524</v>
      </c>
      <c r="F134" s="304">
        <v>183.59318250000001</v>
      </c>
      <c r="G134" s="305">
        <v>5.036118834451235E-2</v>
      </c>
      <c r="H134" s="295"/>
      <c r="I134" s="293"/>
      <c r="J134" s="293"/>
      <c r="K134" s="294"/>
      <c r="L134" s="295"/>
    </row>
    <row r="135" spans="1:12" x14ac:dyDescent="0.2">
      <c r="A135" s="302" t="s">
        <v>900</v>
      </c>
      <c r="B135" s="302" t="s">
        <v>1314</v>
      </c>
      <c r="C135" s="302" t="s">
        <v>1315</v>
      </c>
      <c r="D135" s="302">
        <v>529611</v>
      </c>
      <c r="E135" s="301">
        <v>118.67738628000002</v>
      </c>
      <c r="F135" s="304">
        <v>130.49143379999998</v>
      </c>
      <c r="G135" s="305">
        <v>9.9547587710826668E-2</v>
      </c>
      <c r="H135" s="295"/>
      <c r="I135" s="293"/>
      <c r="J135" s="293"/>
      <c r="K135" s="294"/>
      <c r="L135" s="295"/>
    </row>
    <row r="136" spans="1:12" x14ac:dyDescent="0.2">
      <c r="A136" s="172" t="s">
        <v>900</v>
      </c>
      <c r="B136" s="173" t="s">
        <v>20</v>
      </c>
      <c r="C136" s="172" t="s">
        <v>894</v>
      </c>
      <c r="D136" s="196">
        <v>817638</v>
      </c>
      <c r="E136" s="301">
        <v>80.765640000000005</v>
      </c>
      <c r="F136" s="304">
        <f>E136*1.03</f>
        <v>83.188609200000002</v>
      </c>
      <c r="G136" s="305">
        <v>2.9999999999999964E-2</v>
      </c>
      <c r="H136" s="295"/>
      <c r="I136" s="293"/>
      <c r="J136" s="293"/>
      <c r="K136" s="294"/>
      <c r="L136" s="295"/>
    </row>
    <row r="137" spans="1:12" x14ac:dyDescent="0.2">
      <c r="A137" s="302" t="s">
        <v>900</v>
      </c>
      <c r="B137" s="302" t="s">
        <v>1346</v>
      </c>
      <c r="C137" s="302" t="s">
        <v>1384</v>
      </c>
      <c r="D137" s="302">
        <v>936062</v>
      </c>
      <c r="E137" s="301">
        <v>126.94234244000003</v>
      </c>
      <c r="F137" s="304">
        <v>134.9910252</v>
      </c>
      <c r="G137" s="305">
        <v>6.3404240108490315E-2</v>
      </c>
      <c r="H137" s="295"/>
      <c r="I137" s="293"/>
      <c r="J137" s="293"/>
      <c r="K137" s="294"/>
      <c r="L137" s="295"/>
    </row>
    <row r="138" spans="1:12" x14ac:dyDescent="0.2">
      <c r="A138" s="302" t="s">
        <v>900</v>
      </c>
      <c r="B138" s="302" t="s">
        <v>1346</v>
      </c>
      <c r="C138" s="302" t="s">
        <v>1368</v>
      </c>
      <c r="D138" s="302">
        <v>957058</v>
      </c>
      <c r="E138" s="301">
        <v>88.315479120000006</v>
      </c>
      <c r="F138" s="304">
        <v>91.791468000000009</v>
      </c>
      <c r="G138" s="305">
        <v>3.9358772829358145E-2</v>
      </c>
      <c r="H138" s="295"/>
      <c r="I138" s="293"/>
      <c r="J138" s="293"/>
      <c r="K138" s="294"/>
      <c r="L138" s="295"/>
    </row>
    <row r="139" spans="1:12" x14ac:dyDescent="0.2">
      <c r="A139" s="302" t="s">
        <v>784</v>
      </c>
      <c r="B139" s="302" t="s">
        <v>1325</v>
      </c>
      <c r="C139" s="302" t="s">
        <v>1327</v>
      </c>
      <c r="D139" s="302">
        <v>715401</v>
      </c>
      <c r="E139" s="301">
        <v>135.23027560000003</v>
      </c>
      <c r="F139" s="304">
        <v>143.086986</v>
      </c>
      <c r="G139" s="305">
        <v>5.8098753146369891E-2</v>
      </c>
      <c r="H139" s="295"/>
      <c r="I139" s="293"/>
      <c r="J139" s="293"/>
      <c r="K139" s="294"/>
      <c r="L139" s="295"/>
    </row>
    <row r="140" spans="1:12" x14ac:dyDescent="0.2">
      <c r="A140" s="172" t="s">
        <v>901</v>
      </c>
      <c r="B140" s="173" t="s">
        <v>74</v>
      </c>
      <c r="C140" s="172" t="s">
        <v>889</v>
      </c>
      <c r="D140" s="174">
        <v>356873</v>
      </c>
      <c r="E140" s="301">
        <v>101.69152650000001</v>
      </c>
      <c r="F140" s="304">
        <v>110.691063</v>
      </c>
      <c r="G140" s="305">
        <v>8.8498391259767259E-2</v>
      </c>
      <c r="H140" s="295"/>
      <c r="I140" s="293"/>
      <c r="J140" s="293"/>
      <c r="K140" s="294"/>
      <c r="L140" s="295"/>
    </row>
    <row r="141" spans="1:12" x14ac:dyDescent="0.2">
      <c r="A141" s="302" t="s">
        <v>901</v>
      </c>
      <c r="B141" s="302" t="s">
        <v>1358</v>
      </c>
      <c r="C141" s="302" t="s">
        <v>1385</v>
      </c>
      <c r="D141" s="302">
        <v>989495</v>
      </c>
      <c r="E141" s="301">
        <v>174.79430152</v>
      </c>
      <c r="F141" s="304">
        <f>E141*1.03</f>
        <v>180.0381305656</v>
      </c>
      <c r="G141" s="305">
        <v>2.9999999999999968E-2</v>
      </c>
      <c r="H141" s="295"/>
      <c r="I141" s="293"/>
      <c r="J141" s="293"/>
      <c r="K141" s="294"/>
      <c r="L141" s="295"/>
    </row>
    <row r="142" spans="1:12" x14ac:dyDescent="0.2">
      <c r="A142" s="302" t="s">
        <v>785</v>
      </c>
      <c r="B142" s="302" t="s">
        <v>1314</v>
      </c>
      <c r="C142" s="302" t="s">
        <v>1315</v>
      </c>
      <c r="D142" s="302">
        <v>529612</v>
      </c>
      <c r="E142" s="301">
        <v>120.498357</v>
      </c>
      <c r="F142" s="304">
        <v>127.78891290000001</v>
      </c>
      <c r="G142" s="305">
        <v>6.0503363543786867E-2</v>
      </c>
      <c r="H142" s="295"/>
      <c r="I142" s="293"/>
      <c r="J142" s="293"/>
      <c r="K142" s="294"/>
      <c r="L142" s="295"/>
    </row>
    <row r="143" spans="1:12" x14ac:dyDescent="0.2">
      <c r="A143" s="302" t="s">
        <v>785</v>
      </c>
      <c r="B143" s="302" t="s">
        <v>1318</v>
      </c>
      <c r="C143" s="302" t="s">
        <v>1320</v>
      </c>
      <c r="D143" s="302">
        <v>710182</v>
      </c>
      <c r="E143" s="301">
        <v>68.989333520000002</v>
      </c>
      <c r="F143" s="304" t="s">
        <v>1656</v>
      </c>
      <c r="G143" s="305"/>
      <c r="H143" s="295"/>
      <c r="I143" s="293"/>
      <c r="J143" s="293"/>
      <c r="K143" s="294"/>
      <c r="L143" s="295"/>
    </row>
    <row r="144" spans="1:12" x14ac:dyDescent="0.2">
      <c r="A144" s="302" t="s">
        <v>785</v>
      </c>
      <c r="B144" s="302" t="s">
        <v>1325</v>
      </c>
      <c r="C144" s="302" t="s">
        <v>1327</v>
      </c>
      <c r="D144" s="302">
        <v>715395</v>
      </c>
      <c r="E144" s="301">
        <v>134.30980640000004</v>
      </c>
      <c r="F144" s="304">
        <v>143.0907579</v>
      </c>
      <c r="G144" s="305">
        <v>6.5378334876372471E-2</v>
      </c>
      <c r="H144" s="295"/>
      <c r="I144" s="293"/>
      <c r="J144" s="293"/>
      <c r="K144" s="294"/>
      <c r="L144" s="295"/>
    </row>
    <row r="145" spans="1:13" x14ac:dyDescent="0.2">
      <c r="A145" s="172" t="s">
        <v>785</v>
      </c>
      <c r="B145" s="173" t="s">
        <v>20</v>
      </c>
      <c r="C145" s="172" t="s">
        <v>894</v>
      </c>
      <c r="D145" s="196">
        <v>817640</v>
      </c>
      <c r="E145" s="301">
        <v>78.020820000000001</v>
      </c>
      <c r="F145" s="304">
        <f>E145*1.03</f>
        <v>80.361444599999999</v>
      </c>
      <c r="G145" s="305">
        <v>2.9999999999999975E-2</v>
      </c>
      <c r="H145" s="295"/>
      <c r="I145" s="293"/>
      <c r="J145" s="293"/>
      <c r="K145" s="294"/>
      <c r="L145" s="295"/>
    </row>
    <row r="146" spans="1:13" x14ac:dyDescent="0.2">
      <c r="A146" s="302" t="s">
        <v>785</v>
      </c>
      <c r="B146" s="302" t="s">
        <v>1346</v>
      </c>
      <c r="C146" s="302" t="s">
        <v>1368</v>
      </c>
      <c r="D146" s="302">
        <v>957060</v>
      </c>
      <c r="E146" s="301">
        <v>79.116389000000012</v>
      </c>
      <c r="F146" s="304">
        <v>81.892979999999994</v>
      </c>
      <c r="G146" s="305">
        <v>3.509501678596557E-2</v>
      </c>
      <c r="H146" s="295"/>
      <c r="I146" s="293"/>
      <c r="J146" s="293"/>
      <c r="K146" s="294"/>
      <c r="L146" s="295"/>
    </row>
    <row r="147" spans="1:13" x14ac:dyDescent="0.2">
      <c r="A147" s="302" t="s">
        <v>908</v>
      </c>
      <c r="B147" s="302" t="s">
        <v>1318</v>
      </c>
      <c r="C147" s="302" t="s">
        <v>1320</v>
      </c>
      <c r="D147" s="302">
        <v>710190</v>
      </c>
      <c r="E147" s="301">
        <v>70.83132624000001</v>
      </c>
      <c r="F147" s="304" t="s">
        <v>1656</v>
      </c>
      <c r="G147" s="305"/>
      <c r="H147" s="295"/>
      <c r="I147" s="293"/>
      <c r="J147" s="293"/>
      <c r="K147" s="294"/>
      <c r="L147" s="295"/>
    </row>
    <row r="148" spans="1:13" x14ac:dyDescent="0.2">
      <c r="A148" s="302" t="s">
        <v>908</v>
      </c>
      <c r="B148" s="302" t="s">
        <v>1291</v>
      </c>
      <c r="C148" s="302" t="s">
        <v>1370</v>
      </c>
      <c r="D148" s="302">
        <v>930112</v>
      </c>
      <c r="E148" s="301">
        <v>146.26942092000002</v>
      </c>
      <c r="F148" s="304">
        <v>154.7922375</v>
      </c>
      <c r="G148" s="305">
        <v>5.826793137207685E-2</v>
      </c>
      <c r="H148" s="295"/>
      <c r="I148" s="293"/>
      <c r="J148" s="293"/>
      <c r="K148" s="294"/>
      <c r="L148" s="295"/>
    </row>
    <row r="149" spans="1:13" x14ac:dyDescent="0.2">
      <c r="A149" s="302" t="s">
        <v>1388</v>
      </c>
      <c r="B149" s="302" t="s">
        <v>1358</v>
      </c>
      <c r="C149" s="302" t="s">
        <v>1385</v>
      </c>
      <c r="D149" s="302">
        <v>937650</v>
      </c>
      <c r="E149" s="301">
        <v>158.22907776000005</v>
      </c>
      <c r="F149" s="304">
        <v>171.89166059999999</v>
      </c>
      <c r="G149" s="305">
        <v>8.6346852509139829E-2</v>
      </c>
      <c r="H149" s="295"/>
      <c r="I149" s="293"/>
      <c r="J149" s="293"/>
      <c r="K149" s="294"/>
      <c r="L149" s="295"/>
    </row>
    <row r="150" spans="1:13" x14ac:dyDescent="0.2">
      <c r="A150" s="302" t="s">
        <v>890</v>
      </c>
      <c r="B150" s="302" t="s">
        <v>1314</v>
      </c>
      <c r="C150" s="302" t="s">
        <v>1315</v>
      </c>
      <c r="D150" s="302">
        <v>529606</v>
      </c>
      <c r="E150" s="301">
        <v>115.9230498</v>
      </c>
      <c r="F150" s="304">
        <v>123.29065349999999</v>
      </c>
      <c r="G150" s="305">
        <v>6.3555985739774667E-2</v>
      </c>
      <c r="H150" s="295"/>
      <c r="I150" s="293"/>
      <c r="J150" s="293"/>
      <c r="K150" s="294"/>
      <c r="L150" s="295"/>
    </row>
    <row r="151" spans="1:13" x14ac:dyDescent="0.2">
      <c r="A151" s="302" t="s">
        <v>890</v>
      </c>
      <c r="B151" s="302" t="s">
        <v>1318</v>
      </c>
      <c r="C151" s="302" t="s">
        <v>1320</v>
      </c>
      <c r="D151" s="302">
        <v>710166</v>
      </c>
      <c r="E151" s="301">
        <v>67.150726400000011</v>
      </c>
      <c r="F151" s="304" t="s">
        <v>1656</v>
      </c>
      <c r="G151" s="305"/>
      <c r="H151" s="295"/>
      <c r="I151" s="293"/>
      <c r="J151" s="293"/>
      <c r="K151" s="294"/>
      <c r="L151" s="295"/>
    </row>
    <row r="152" spans="1:13" x14ac:dyDescent="0.2">
      <c r="A152" s="302" t="s">
        <v>890</v>
      </c>
      <c r="B152" s="302" t="s">
        <v>1325</v>
      </c>
      <c r="C152" s="302" t="s">
        <v>1327</v>
      </c>
      <c r="D152" s="302">
        <v>715380</v>
      </c>
      <c r="E152" s="301">
        <v>128.79258480000004</v>
      </c>
      <c r="F152" s="304">
        <v>136.79107200000001</v>
      </c>
      <c r="G152" s="305">
        <v>6.2103631295394021E-2</v>
      </c>
      <c r="H152" s="295"/>
      <c r="I152" s="293"/>
      <c r="J152" s="293"/>
      <c r="K152" s="294"/>
      <c r="L152" s="295"/>
    </row>
    <row r="153" spans="1:13" s="175" customFormat="1" x14ac:dyDescent="0.2">
      <c r="A153" s="172" t="s">
        <v>890</v>
      </c>
      <c r="B153" s="173" t="s">
        <v>20</v>
      </c>
      <c r="C153" s="172" t="s">
        <v>894</v>
      </c>
      <c r="D153" s="196">
        <v>817635</v>
      </c>
      <c r="E153" s="301">
        <v>77.093640000000008</v>
      </c>
      <c r="F153" s="304">
        <f>E153*1.03</f>
        <v>79.406449200000012</v>
      </c>
      <c r="G153" s="305">
        <v>3.0000000000000047E-2</v>
      </c>
      <c r="H153" s="295"/>
      <c r="I153" s="293"/>
      <c r="J153" s="293"/>
      <c r="K153" s="294"/>
      <c r="L153" s="295"/>
      <c r="M153" s="18"/>
    </row>
    <row r="154" spans="1:13" s="175" customFormat="1" x14ac:dyDescent="0.2">
      <c r="A154" s="302" t="s">
        <v>890</v>
      </c>
      <c r="B154" s="302" t="s">
        <v>1358</v>
      </c>
      <c r="C154" s="302" t="s">
        <v>1360</v>
      </c>
      <c r="D154" s="302">
        <v>932986</v>
      </c>
      <c r="E154" s="301">
        <v>136.15318464000001</v>
      </c>
      <c r="F154" s="304">
        <v>143.99052119999999</v>
      </c>
      <c r="G154" s="305">
        <v>5.7562638587724056E-2</v>
      </c>
      <c r="H154" s="295"/>
      <c r="I154" s="293"/>
      <c r="J154" s="293"/>
      <c r="K154" s="294"/>
      <c r="L154" s="295"/>
      <c r="M154" s="18"/>
    </row>
    <row r="155" spans="1:13" s="175" customFormat="1" x14ac:dyDescent="0.2">
      <c r="A155" s="302" t="s">
        <v>890</v>
      </c>
      <c r="B155" s="302" t="s">
        <v>1346</v>
      </c>
      <c r="C155" s="302" t="s">
        <v>1384</v>
      </c>
      <c r="D155" s="302">
        <v>936061</v>
      </c>
      <c r="E155" s="301">
        <v>123.26388712000005</v>
      </c>
      <c r="F155" s="304">
        <v>130.48901189999998</v>
      </c>
      <c r="G155" s="305">
        <v>5.8615097647911396E-2</v>
      </c>
      <c r="H155" s="295"/>
      <c r="I155" s="293"/>
      <c r="J155" s="293"/>
      <c r="K155" s="294"/>
      <c r="L155" s="295"/>
      <c r="M155" s="18"/>
    </row>
    <row r="156" spans="1:13" s="175" customFormat="1" x14ac:dyDescent="0.2">
      <c r="A156" s="302" t="s">
        <v>890</v>
      </c>
      <c r="B156" s="302" t="s">
        <v>1346</v>
      </c>
      <c r="C156" s="302" t="s">
        <v>1368</v>
      </c>
      <c r="D156" s="302">
        <v>957052</v>
      </c>
      <c r="E156" s="301">
        <v>78.194854440000015</v>
      </c>
      <c r="F156" s="304">
        <v>81.888907500000002</v>
      </c>
      <c r="G156" s="305">
        <v>4.7241638678853032E-2</v>
      </c>
      <c r="H156" s="295"/>
      <c r="I156" s="293"/>
      <c r="J156" s="293"/>
      <c r="K156" s="294"/>
      <c r="L156" s="295"/>
    </row>
    <row r="157" spans="1:13" s="175" customFormat="1" x14ac:dyDescent="0.2">
      <c r="A157" s="302" t="s">
        <v>890</v>
      </c>
      <c r="B157" s="302" t="s">
        <v>1310</v>
      </c>
      <c r="C157" s="302" t="s">
        <v>1412</v>
      </c>
      <c r="D157" s="302">
        <v>957917</v>
      </c>
      <c r="E157" s="301">
        <v>103.02265800000002</v>
      </c>
      <c r="F157" s="304">
        <v>107.1001728</v>
      </c>
      <c r="G157" s="305">
        <v>3.9578815759150517E-2</v>
      </c>
      <c r="H157" s="295"/>
      <c r="I157" s="293"/>
      <c r="J157" s="293"/>
      <c r="K157" s="294"/>
      <c r="L157" s="295"/>
    </row>
    <row r="158" spans="1:13" s="175" customFormat="1" x14ac:dyDescent="0.2">
      <c r="A158" s="302" t="s">
        <v>1316</v>
      </c>
      <c r="B158" s="302" t="s">
        <v>1314</v>
      </c>
      <c r="C158" s="302" t="s">
        <v>1315</v>
      </c>
      <c r="D158" s="302">
        <v>529607</v>
      </c>
      <c r="E158" s="301">
        <v>116.83764112000001</v>
      </c>
      <c r="F158" s="304">
        <v>124.1925876</v>
      </c>
      <c r="G158" s="305">
        <v>6.2950145257091958E-2</v>
      </c>
      <c r="H158" s="295"/>
      <c r="I158" s="293"/>
      <c r="J158" s="293"/>
      <c r="K158" s="294"/>
      <c r="L158" s="295"/>
    </row>
    <row r="159" spans="1:13" s="175" customFormat="1" x14ac:dyDescent="0.2">
      <c r="A159" s="302" t="s">
        <v>1316</v>
      </c>
      <c r="B159" s="302" t="s">
        <v>1325</v>
      </c>
      <c r="C159" s="302" t="s">
        <v>1327</v>
      </c>
      <c r="D159" s="302">
        <v>715381</v>
      </c>
      <c r="E159" s="301">
        <v>139.82616228000001</v>
      </c>
      <c r="F159" s="304">
        <v>140.39248499999999</v>
      </c>
      <c r="G159" s="305">
        <v>4.05019140027554E-3</v>
      </c>
      <c r="H159" s="295"/>
      <c r="I159" s="293"/>
      <c r="J159" s="293"/>
      <c r="K159" s="294"/>
      <c r="L159" s="295"/>
    </row>
    <row r="160" spans="1:13" s="175" customFormat="1" x14ac:dyDescent="0.2">
      <c r="A160" s="302" t="s">
        <v>1316</v>
      </c>
      <c r="B160" s="302" t="s">
        <v>1291</v>
      </c>
      <c r="C160" s="302" t="s">
        <v>1373</v>
      </c>
      <c r="D160" s="302">
        <v>930128</v>
      </c>
      <c r="E160" s="301">
        <v>137.98995912000001</v>
      </c>
      <c r="F160" s="304">
        <v>145.79147879999999</v>
      </c>
      <c r="G160" s="305">
        <v>5.6536864926639771E-2</v>
      </c>
      <c r="H160" s="295"/>
      <c r="I160" s="293"/>
      <c r="J160" s="293"/>
      <c r="K160" s="294"/>
      <c r="L160" s="295"/>
    </row>
    <row r="161" spans="1:13" s="175" customFormat="1" x14ac:dyDescent="0.2">
      <c r="A161" s="302" t="s">
        <v>1316</v>
      </c>
      <c r="B161" s="302" t="s">
        <v>20</v>
      </c>
      <c r="C161" s="302" t="s">
        <v>894</v>
      </c>
      <c r="D161" s="302">
        <v>955234</v>
      </c>
      <c r="E161" s="301">
        <v>82.794160760000025</v>
      </c>
      <c r="F161" s="304">
        <v>86.390042399999999</v>
      </c>
      <c r="G161" s="305">
        <v>4.3431585114118772E-2</v>
      </c>
      <c r="H161" s="295"/>
      <c r="I161" s="293"/>
      <c r="J161" s="293"/>
      <c r="K161" s="294"/>
      <c r="L161" s="295"/>
    </row>
    <row r="162" spans="1:13" s="175" customFormat="1" x14ac:dyDescent="0.2">
      <c r="A162" s="302" t="s">
        <v>1316</v>
      </c>
      <c r="B162" s="302" t="s">
        <v>1346</v>
      </c>
      <c r="C162" s="302" t="s">
        <v>1368</v>
      </c>
      <c r="D162" s="302">
        <v>957053</v>
      </c>
      <c r="E162" s="301">
        <v>93.827546880000014</v>
      </c>
      <c r="F162" s="304">
        <v>98.092744200000013</v>
      </c>
      <c r="G162" s="305">
        <v>4.5457836870177779E-2</v>
      </c>
      <c r="H162" s="295"/>
      <c r="I162" s="293"/>
      <c r="J162" s="293"/>
      <c r="K162" s="294"/>
      <c r="L162" s="295"/>
    </row>
    <row r="163" spans="1:13" s="175" customFormat="1" x14ac:dyDescent="0.2">
      <c r="A163" s="172" t="s">
        <v>867</v>
      </c>
      <c r="B163" s="173" t="s">
        <v>86</v>
      </c>
      <c r="C163" s="172" t="s">
        <v>868</v>
      </c>
      <c r="D163" s="174">
        <v>749143</v>
      </c>
      <c r="E163" s="301">
        <v>93.599276400000008</v>
      </c>
      <c r="F163" s="304">
        <v>109.7903565</v>
      </c>
      <c r="G163" s="305">
        <v>0.17298296229136226</v>
      </c>
      <c r="H163" s="295"/>
      <c r="I163" s="293"/>
      <c r="J163" s="293"/>
      <c r="K163" s="294"/>
      <c r="L163" s="295"/>
    </row>
    <row r="164" spans="1:13" s="175" customFormat="1" x14ac:dyDescent="0.2">
      <c r="A164" s="302" t="s">
        <v>842</v>
      </c>
      <c r="B164" s="302" t="s">
        <v>1325</v>
      </c>
      <c r="C164" s="302" t="s">
        <v>1327</v>
      </c>
      <c r="D164" s="302">
        <v>715373</v>
      </c>
      <c r="E164" s="301">
        <v>117.74905200000001</v>
      </c>
      <c r="F164" s="304">
        <v>125.088156</v>
      </c>
      <c r="G164" s="305">
        <v>6.2328348936516204E-2</v>
      </c>
      <c r="H164" s="295"/>
      <c r="I164" s="293"/>
      <c r="J164" s="293"/>
      <c r="K164" s="294"/>
      <c r="L164" s="295"/>
    </row>
    <row r="165" spans="1:13" s="175" customFormat="1" x14ac:dyDescent="0.2">
      <c r="A165" s="172" t="s">
        <v>842</v>
      </c>
      <c r="B165" s="173" t="s">
        <v>86</v>
      </c>
      <c r="C165" s="172" t="s">
        <v>868</v>
      </c>
      <c r="D165" s="174">
        <v>747871</v>
      </c>
      <c r="E165" s="301">
        <v>99.9017415</v>
      </c>
      <c r="F165" s="304">
        <v>108.89148059999999</v>
      </c>
      <c r="G165" s="305">
        <v>8.9985809706830733E-2</v>
      </c>
      <c r="H165" s="295"/>
      <c r="I165" s="293"/>
      <c r="J165" s="293"/>
      <c r="K165" s="294"/>
      <c r="L165" s="295"/>
    </row>
    <row r="166" spans="1:13" s="176" customFormat="1" x14ac:dyDescent="0.2">
      <c r="A166" s="302" t="s">
        <v>842</v>
      </c>
      <c r="B166" s="302" t="s">
        <v>1346</v>
      </c>
      <c r="C166" s="302" t="s">
        <v>1368</v>
      </c>
      <c r="D166" s="302">
        <v>921259</v>
      </c>
      <c r="E166" s="301">
        <v>88.310277439999993</v>
      </c>
      <c r="F166" s="304">
        <v>91.790121600000006</v>
      </c>
      <c r="G166" s="305">
        <v>3.9404747226213829E-2</v>
      </c>
      <c r="H166" s="295"/>
      <c r="I166" s="293"/>
      <c r="J166" s="293"/>
      <c r="K166" s="294"/>
      <c r="L166" s="295"/>
      <c r="M166" s="175"/>
    </row>
    <row r="167" spans="1:13" s="175" customFormat="1" x14ac:dyDescent="0.2">
      <c r="A167" s="302" t="s">
        <v>842</v>
      </c>
      <c r="B167" s="302" t="s">
        <v>1346</v>
      </c>
      <c r="C167" s="302" t="s">
        <v>1384</v>
      </c>
      <c r="D167" s="302">
        <v>936066</v>
      </c>
      <c r="E167" s="301">
        <v>113.1488082</v>
      </c>
      <c r="F167" s="304">
        <v>122.38988760000001</v>
      </c>
      <c r="G167" s="305">
        <v>8.167191106127801E-2</v>
      </c>
      <c r="H167" s="295"/>
      <c r="I167" s="293"/>
      <c r="J167" s="293"/>
      <c r="K167" s="294"/>
      <c r="L167" s="295"/>
    </row>
    <row r="168" spans="1:13" s="176" customFormat="1" x14ac:dyDescent="0.2">
      <c r="A168" s="302" t="s">
        <v>1351</v>
      </c>
      <c r="B168" s="302" t="s">
        <v>1346</v>
      </c>
      <c r="C168" s="302" t="s">
        <v>1349</v>
      </c>
      <c r="D168" s="302">
        <v>836794</v>
      </c>
      <c r="E168" s="301">
        <v>97.506704159999998</v>
      </c>
      <c r="F168" s="304">
        <v>114.29114850000001</v>
      </c>
      <c r="G168" s="305">
        <v>0.17213631087825712</v>
      </c>
      <c r="H168" s="295"/>
      <c r="I168" s="293"/>
      <c r="J168" s="293"/>
      <c r="K168" s="294"/>
      <c r="L168" s="295"/>
      <c r="M168" s="175"/>
    </row>
    <row r="169" spans="1:13" s="175" customFormat="1" x14ac:dyDescent="0.2">
      <c r="A169" s="302" t="s">
        <v>1351</v>
      </c>
      <c r="B169" s="302" t="s">
        <v>20</v>
      </c>
      <c r="C169" s="302" t="s">
        <v>894</v>
      </c>
      <c r="D169" s="302">
        <v>921261</v>
      </c>
      <c r="E169" s="301">
        <v>92.9042496</v>
      </c>
      <c r="F169" s="304">
        <v>97.192693800000001</v>
      </c>
      <c r="G169" s="305">
        <v>4.6159828193693311E-2</v>
      </c>
      <c r="H169" s="295"/>
      <c r="I169" s="293"/>
      <c r="J169" s="293"/>
      <c r="K169" s="294"/>
      <c r="L169" s="295"/>
      <c r="M169" s="176"/>
    </row>
    <row r="170" spans="1:13" x14ac:dyDescent="0.2">
      <c r="A170" s="302" t="s">
        <v>1326</v>
      </c>
      <c r="B170" s="302" t="s">
        <v>1325</v>
      </c>
      <c r="C170" s="302" t="s">
        <v>1327</v>
      </c>
      <c r="D170" s="302">
        <v>715365</v>
      </c>
      <c r="E170" s="301">
        <v>101.18838960000001</v>
      </c>
      <c r="F170" s="304">
        <v>112.49339400000001</v>
      </c>
      <c r="G170" s="305">
        <v>0.11172234724447083</v>
      </c>
      <c r="H170" s="295"/>
      <c r="I170" s="293"/>
      <c r="J170" s="293"/>
      <c r="K170" s="294"/>
      <c r="L170" s="295"/>
      <c r="M170" s="175"/>
    </row>
    <row r="171" spans="1:13" x14ac:dyDescent="0.2">
      <c r="A171" s="302" t="s">
        <v>1326</v>
      </c>
      <c r="B171" s="302" t="s">
        <v>1346</v>
      </c>
      <c r="C171" s="302" t="s">
        <v>868</v>
      </c>
      <c r="D171" s="302">
        <v>750773</v>
      </c>
      <c r="E171" s="301">
        <v>90.147611280000007</v>
      </c>
      <c r="F171" s="304">
        <v>110.68860240000001</v>
      </c>
      <c r="G171" s="305">
        <v>0.22785951650121195</v>
      </c>
      <c r="H171" s="295"/>
      <c r="I171" s="293"/>
      <c r="J171" s="293"/>
      <c r="K171" s="294"/>
      <c r="L171" s="295"/>
      <c r="M171" s="176"/>
    </row>
    <row r="172" spans="1:13" x14ac:dyDescent="0.2">
      <c r="A172" s="302" t="s">
        <v>1326</v>
      </c>
      <c r="B172" s="302" t="s">
        <v>1346</v>
      </c>
      <c r="C172" s="302" t="s">
        <v>1349</v>
      </c>
      <c r="D172" s="302">
        <v>836796</v>
      </c>
      <c r="E172" s="301">
        <v>107.62715496</v>
      </c>
      <c r="F172" s="304">
        <v>115.18959599999999</v>
      </c>
      <c r="G172" s="305">
        <v>7.0265176505042826E-2</v>
      </c>
      <c r="H172" s="295"/>
      <c r="I172" s="293"/>
      <c r="J172" s="293"/>
      <c r="K172" s="294"/>
      <c r="L172" s="295"/>
      <c r="M172" s="175"/>
    </row>
    <row r="173" spans="1:13" x14ac:dyDescent="0.2">
      <c r="A173" s="302" t="s">
        <v>1326</v>
      </c>
      <c r="B173" s="302" t="s">
        <v>20</v>
      </c>
      <c r="C173" s="302" t="s">
        <v>894</v>
      </c>
      <c r="D173" s="302">
        <v>921262</v>
      </c>
      <c r="E173" s="301">
        <v>83.718537200000014</v>
      </c>
      <c r="F173" s="304">
        <v>87.290899199999998</v>
      </c>
      <c r="G173" s="305">
        <v>4.2671099131435651E-2</v>
      </c>
      <c r="H173" s="295"/>
      <c r="I173" s="293"/>
      <c r="J173" s="293"/>
      <c r="K173" s="294"/>
      <c r="L173" s="295"/>
    </row>
    <row r="174" spans="1:13" x14ac:dyDescent="0.2">
      <c r="A174" s="302" t="s">
        <v>1013</v>
      </c>
      <c r="B174" s="302" t="s">
        <v>1310</v>
      </c>
      <c r="C174" s="302" t="s">
        <v>1414</v>
      </c>
      <c r="D174" s="302">
        <v>957921</v>
      </c>
      <c r="E174" s="301">
        <v>159.16136712000002</v>
      </c>
      <c r="F174" s="304">
        <f>E174*1.03</f>
        <v>163.93620813360002</v>
      </c>
      <c r="G174" s="305">
        <v>2.9999999999999971E-2</v>
      </c>
      <c r="H174" s="295"/>
      <c r="I174" s="293"/>
      <c r="J174" s="293"/>
      <c r="K174" s="294"/>
      <c r="L174" s="295"/>
    </row>
    <row r="175" spans="1:13" x14ac:dyDescent="0.2">
      <c r="A175" s="302" t="s">
        <v>1432</v>
      </c>
      <c r="B175" s="302" t="s">
        <v>1358</v>
      </c>
      <c r="C175" s="302" t="s">
        <v>1363</v>
      </c>
      <c r="D175" s="302">
        <v>989480</v>
      </c>
      <c r="E175" s="301">
        <v>248.38693415999995</v>
      </c>
      <c r="F175" s="304">
        <v>259.19134560000003</v>
      </c>
      <c r="G175" s="305">
        <v>4.3498308300872035E-2</v>
      </c>
      <c r="H175" s="295"/>
      <c r="I175" s="293"/>
      <c r="J175" s="293"/>
      <c r="K175" s="294"/>
      <c r="L175" s="295"/>
    </row>
    <row r="176" spans="1:13" x14ac:dyDescent="0.2">
      <c r="A176" s="172" t="s">
        <v>992</v>
      </c>
      <c r="B176" s="173" t="s">
        <v>8</v>
      </c>
      <c r="C176" s="172" t="s">
        <v>937</v>
      </c>
      <c r="D176" s="174">
        <v>637172</v>
      </c>
      <c r="E176" s="301">
        <v>99.88989389999999</v>
      </c>
      <c r="F176" s="304">
        <v>106.18944929999999</v>
      </c>
      <c r="G176" s="305">
        <v>6.3064992403600931E-2</v>
      </c>
      <c r="H176" s="295"/>
      <c r="I176" s="293"/>
      <c r="J176" s="293"/>
      <c r="K176" s="294"/>
      <c r="L176" s="295"/>
    </row>
    <row r="177" spans="1:12" x14ac:dyDescent="0.2">
      <c r="A177" s="172" t="s">
        <v>996</v>
      </c>
      <c r="B177" s="173" t="s">
        <v>226</v>
      </c>
      <c r="C177" s="172" t="s">
        <v>983</v>
      </c>
      <c r="D177" s="174">
        <v>693575</v>
      </c>
      <c r="E177" s="301">
        <v>309.59553869999996</v>
      </c>
      <c r="F177" s="304">
        <v>329.40025919999999</v>
      </c>
      <c r="G177" s="305">
        <v>6.3969657260439169E-2</v>
      </c>
      <c r="H177" s="295"/>
      <c r="I177" s="293"/>
      <c r="J177" s="293"/>
      <c r="K177" s="294"/>
      <c r="L177" s="295"/>
    </row>
    <row r="178" spans="1:12" x14ac:dyDescent="0.2">
      <c r="A178" s="302" t="s">
        <v>1413</v>
      </c>
      <c r="B178" s="302" t="s">
        <v>1310</v>
      </c>
      <c r="C178" s="302" t="s">
        <v>1414</v>
      </c>
      <c r="D178" s="302">
        <v>957919</v>
      </c>
      <c r="E178" s="301">
        <v>120.50914768000003</v>
      </c>
      <c r="F178" s="304">
        <v>124.19999010000001</v>
      </c>
      <c r="G178" s="305">
        <v>3.0627072641826691E-2</v>
      </c>
      <c r="H178" s="295"/>
      <c r="I178" s="293"/>
      <c r="J178" s="293"/>
      <c r="K178" s="294"/>
      <c r="L178" s="295"/>
    </row>
    <row r="179" spans="1:12" x14ac:dyDescent="0.2">
      <c r="A179" s="172" t="s">
        <v>1037</v>
      </c>
      <c r="B179" s="173" t="s">
        <v>260</v>
      </c>
      <c r="C179" s="172" t="s">
        <v>1038</v>
      </c>
      <c r="D179" s="174">
        <v>802211</v>
      </c>
      <c r="E179" s="301">
        <v>208.79725679999999</v>
      </c>
      <c r="F179" s="304">
        <v>223.19067239999998</v>
      </c>
      <c r="G179" s="305">
        <v>6.8934888420430621E-2</v>
      </c>
      <c r="H179" s="295"/>
      <c r="I179" s="293"/>
      <c r="J179" s="293"/>
      <c r="K179" s="294"/>
      <c r="L179" s="295"/>
    </row>
    <row r="180" spans="1:12" x14ac:dyDescent="0.2">
      <c r="A180" s="302" t="s">
        <v>967</v>
      </c>
      <c r="B180" s="302" t="s">
        <v>1291</v>
      </c>
      <c r="C180" s="302" t="s">
        <v>1373</v>
      </c>
      <c r="D180" s="302">
        <v>930114</v>
      </c>
      <c r="E180" s="301">
        <v>187.66831600000003</v>
      </c>
      <c r="F180" s="304" t="s">
        <v>1656</v>
      </c>
      <c r="G180" s="305"/>
      <c r="H180" s="295"/>
      <c r="I180" s="293"/>
      <c r="J180" s="293"/>
      <c r="K180" s="294"/>
      <c r="L180" s="295"/>
    </row>
    <row r="181" spans="1:12" x14ac:dyDescent="0.2">
      <c r="A181" s="302" t="s">
        <v>1343</v>
      </c>
      <c r="B181" s="302" t="s">
        <v>1325</v>
      </c>
      <c r="C181" s="302" t="s">
        <v>1327</v>
      </c>
      <c r="D181" s="302">
        <v>715421</v>
      </c>
      <c r="E181" s="301">
        <v>195.03559872000002</v>
      </c>
      <c r="F181" s="304">
        <v>204.29184960000001</v>
      </c>
      <c r="G181" s="305">
        <v>4.7459289179759341E-2</v>
      </c>
      <c r="H181" s="295"/>
      <c r="I181" s="293"/>
      <c r="J181" s="293"/>
      <c r="K181" s="294"/>
      <c r="L181" s="295"/>
    </row>
    <row r="182" spans="1:12" x14ac:dyDescent="0.2">
      <c r="A182" s="302" t="s">
        <v>1441</v>
      </c>
      <c r="B182" s="302" t="s">
        <v>1358</v>
      </c>
      <c r="C182" s="302" t="s">
        <v>1363</v>
      </c>
      <c r="D182" s="302">
        <v>989489</v>
      </c>
      <c r="E182" s="301">
        <v>174.79029400000002</v>
      </c>
      <c r="F182" s="304">
        <v>183.59047440000001</v>
      </c>
      <c r="G182" s="305">
        <v>5.03470770522303E-2</v>
      </c>
      <c r="H182" s="295"/>
      <c r="I182" s="293"/>
      <c r="J182" s="293"/>
      <c r="K182" s="294"/>
      <c r="L182" s="295"/>
    </row>
    <row r="183" spans="1:12" x14ac:dyDescent="0.2">
      <c r="A183" s="172" t="s">
        <v>968</v>
      </c>
      <c r="B183" s="173" t="s">
        <v>8</v>
      </c>
      <c r="C183" s="172" t="s">
        <v>937</v>
      </c>
      <c r="D183" s="174">
        <v>638018</v>
      </c>
      <c r="E183" s="301">
        <v>80.9909064</v>
      </c>
      <c r="F183" s="304">
        <v>86.388935400000008</v>
      </c>
      <c r="G183" s="305">
        <v>6.6649815885996902E-2</v>
      </c>
      <c r="H183" s="295"/>
      <c r="I183" s="293"/>
      <c r="J183" s="293"/>
      <c r="K183" s="294"/>
      <c r="L183" s="295"/>
    </row>
    <row r="184" spans="1:12" x14ac:dyDescent="0.2">
      <c r="A184" s="302" t="s">
        <v>968</v>
      </c>
      <c r="B184" s="302" t="s">
        <v>1291</v>
      </c>
      <c r="C184" s="302" t="s">
        <v>1389</v>
      </c>
      <c r="D184" s="302">
        <v>941789</v>
      </c>
      <c r="E184" s="301">
        <v>167.42903820000001</v>
      </c>
      <c r="F184" s="304">
        <v>176.3835813</v>
      </c>
      <c r="G184" s="305">
        <v>5.3482616852301761E-2</v>
      </c>
      <c r="H184" s="295"/>
      <c r="I184" s="293"/>
      <c r="J184" s="293"/>
      <c r="K184" s="294"/>
      <c r="L184" s="295"/>
    </row>
    <row r="185" spans="1:12" x14ac:dyDescent="0.2">
      <c r="A185" s="302" t="s">
        <v>968</v>
      </c>
      <c r="B185" s="302" t="s">
        <v>1346</v>
      </c>
      <c r="C185" s="302" t="s">
        <v>1403</v>
      </c>
      <c r="D185" s="302">
        <v>957424</v>
      </c>
      <c r="E185" s="301">
        <v>90.148592000000022</v>
      </c>
      <c r="F185" s="304">
        <v>97.189686000000009</v>
      </c>
      <c r="G185" s="305">
        <v>7.8105423987098826E-2</v>
      </c>
      <c r="H185" s="295"/>
      <c r="I185" s="293"/>
      <c r="J185" s="293"/>
      <c r="K185" s="294"/>
      <c r="L185" s="295"/>
    </row>
    <row r="186" spans="1:12" x14ac:dyDescent="0.2">
      <c r="A186" s="302" t="s">
        <v>1374</v>
      </c>
      <c r="B186" s="302" t="s">
        <v>1358</v>
      </c>
      <c r="C186" s="302" t="s">
        <v>1363</v>
      </c>
      <c r="D186" s="302">
        <v>930862</v>
      </c>
      <c r="E186" s="301">
        <v>208.82732608000003</v>
      </c>
      <c r="F186" s="304">
        <v>218.6902881</v>
      </c>
      <c r="G186" s="305">
        <v>4.7230227026043278E-2</v>
      </c>
      <c r="H186" s="295"/>
      <c r="I186" s="293"/>
      <c r="J186" s="293"/>
      <c r="K186" s="294"/>
      <c r="L186" s="295"/>
    </row>
    <row r="187" spans="1:12" x14ac:dyDescent="0.2">
      <c r="A187" s="302" t="s">
        <v>1039</v>
      </c>
      <c r="B187" s="302" t="s">
        <v>1291</v>
      </c>
      <c r="C187" s="302" t="s">
        <v>1389</v>
      </c>
      <c r="D187" s="302">
        <v>941794</v>
      </c>
      <c r="E187" s="301">
        <v>174.79251856000002</v>
      </c>
      <c r="F187" s="304">
        <v>183.601935</v>
      </c>
      <c r="G187" s="305">
        <v>5.0399276310993946E-2</v>
      </c>
      <c r="H187" s="295"/>
      <c r="I187" s="293"/>
      <c r="J187" s="293"/>
      <c r="K187" s="294"/>
      <c r="L187" s="295"/>
    </row>
    <row r="188" spans="1:12" x14ac:dyDescent="0.2">
      <c r="A188" s="302" t="s">
        <v>798</v>
      </c>
      <c r="B188" s="302" t="s">
        <v>1325</v>
      </c>
      <c r="C188" s="302" t="s">
        <v>1327</v>
      </c>
      <c r="D188" s="302">
        <v>715415</v>
      </c>
      <c r="E188" s="301">
        <v>155.472318</v>
      </c>
      <c r="F188" s="304">
        <v>163.79342100000002</v>
      </c>
      <c r="G188" s="305">
        <v>5.3521444248358231E-2</v>
      </c>
      <c r="H188" s="295"/>
      <c r="I188" s="293"/>
      <c r="J188" s="293"/>
      <c r="K188" s="294"/>
      <c r="L188" s="295"/>
    </row>
    <row r="189" spans="1:12" x14ac:dyDescent="0.2">
      <c r="A189" s="302" t="s">
        <v>1317</v>
      </c>
      <c r="B189" s="302" t="s">
        <v>1314</v>
      </c>
      <c r="C189" s="302" t="s">
        <v>1315</v>
      </c>
      <c r="D189" s="302">
        <v>529623</v>
      </c>
      <c r="E189" s="301">
        <v>133.40326047999997</v>
      </c>
      <c r="F189" s="304">
        <v>146.69157150000001</v>
      </c>
      <c r="G189" s="305">
        <v>9.9610091778770601E-2</v>
      </c>
      <c r="H189" s="295"/>
      <c r="I189" s="293"/>
      <c r="J189" s="293"/>
      <c r="K189" s="294"/>
      <c r="L189" s="295"/>
    </row>
    <row r="190" spans="1:12" x14ac:dyDescent="0.2">
      <c r="A190" s="302" t="s">
        <v>953</v>
      </c>
      <c r="B190" s="302" t="s">
        <v>1325</v>
      </c>
      <c r="C190" s="302" t="s">
        <v>1327</v>
      </c>
      <c r="D190" s="302">
        <v>715418</v>
      </c>
      <c r="E190" s="301">
        <v>164.67494736</v>
      </c>
      <c r="F190" s="304">
        <v>182.69384220000001</v>
      </c>
      <c r="G190" s="305">
        <v>0.10942098436265746</v>
      </c>
      <c r="H190" s="295"/>
      <c r="I190" s="293"/>
      <c r="J190" s="293"/>
      <c r="K190" s="294"/>
      <c r="L190" s="295"/>
    </row>
    <row r="191" spans="1:12" x14ac:dyDescent="0.2">
      <c r="A191" s="172" t="s">
        <v>953</v>
      </c>
      <c r="B191" s="173" t="s">
        <v>20</v>
      </c>
      <c r="C191" s="172" t="s">
        <v>894</v>
      </c>
      <c r="D191" s="196">
        <v>817646</v>
      </c>
      <c r="E191" s="301">
        <v>89.954819999999998</v>
      </c>
      <c r="F191" s="304">
        <f>E191*1.03</f>
        <v>92.653464600000007</v>
      </c>
      <c r="G191" s="305">
        <v>3.0000000000000096E-2</v>
      </c>
      <c r="H191" s="295"/>
      <c r="I191" s="293"/>
      <c r="J191" s="293"/>
      <c r="K191" s="294"/>
      <c r="L191" s="295"/>
    </row>
    <row r="192" spans="1:12" x14ac:dyDescent="0.2">
      <c r="A192" s="302" t="s">
        <v>953</v>
      </c>
      <c r="B192" s="302" t="s">
        <v>1291</v>
      </c>
      <c r="C192" s="302" t="s">
        <v>1370</v>
      </c>
      <c r="D192" s="302">
        <v>930104</v>
      </c>
      <c r="E192" s="301">
        <v>172.03237320000002</v>
      </c>
      <c r="F192" s="304">
        <v>180.88952940000001</v>
      </c>
      <c r="G192" s="305">
        <v>5.148540379491777E-2</v>
      </c>
      <c r="H192" s="295"/>
      <c r="I192" s="293"/>
      <c r="J192" s="293"/>
      <c r="K192" s="294"/>
      <c r="L192" s="295"/>
    </row>
    <row r="193" spans="1:12" x14ac:dyDescent="0.2">
      <c r="A193" s="172" t="s">
        <v>954</v>
      </c>
      <c r="B193" s="173" t="s">
        <v>11</v>
      </c>
      <c r="C193" s="172" t="s">
        <v>929</v>
      </c>
      <c r="D193" s="174">
        <v>351082</v>
      </c>
      <c r="E193" s="301">
        <v>164.68395300000003</v>
      </c>
      <c r="F193" s="304">
        <v>177.28834500000002</v>
      </c>
      <c r="G193" s="305">
        <v>7.6536856022638627E-2</v>
      </c>
      <c r="H193" s="295"/>
      <c r="I193" s="293"/>
      <c r="J193" s="293"/>
      <c r="K193" s="294"/>
      <c r="L193" s="295"/>
    </row>
    <row r="194" spans="1:12" x14ac:dyDescent="0.2">
      <c r="A194" s="302" t="s">
        <v>954</v>
      </c>
      <c r="B194" s="302" t="s">
        <v>1291</v>
      </c>
      <c r="C194" s="302" t="s">
        <v>1389</v>
      </c>
      <c r="D194" s="302">
        <v>941803</v>
      </c>
      <c r="E194" s="301">
        <v>177.55329228000002</v>
      </c>
      <c r="F194" s="304">
        <v>186.298002</v>
      </c>
      <c r="G194" s="305">
        <v>4.9251183167077758E-2</v>
      </c>
      <c r="H194" s="295"/>
      <c r="I194" s="293"/>
      <c r="J194" s="293"/>
      <c r="K194" s="294"/>
      <c r="L194" s="295"/>
    </row>
    <row r="195" spans="1:12" x14ac:dyDescent="0.2">
      <c r="A195" s="302" t="s">
        <v>954</v>
      </c>
      <c r="B195" s="302" t="s">
        <v>1346</v>
      </c>
      <c r="C195" s="302" t="s">
        <v>1403</v>
      </c>
      <c r="D195" s="302">
        <v>957417</v>
      </c>
      <c r="E195" s="301">
        <v>95.679087360000011</v>
      </c>
      <c r="F195" s="304">
        <v>99.893049300000001</v>
      </c>
      <c r="G195" s="305">
        <v>4.404266445544814E-2</v>
      </c>
      <c r="H195" s="295"/>
      <c r="I195" s="293"/>
      <c r="J195" s="293"/>
      <c r="K195" s="294"/>
      <c r="L195" s="295"/>
    </row>
    <row r="196" spans="1:12" x14ac:dyDescent="0.2">
      <c r="A196" s="302" t="s">
        <v>1381</v>
      </c>
      <c r="B196" s="302" t="s">
        <v>1358</v>
      </c>
      <c r="C196" s="302" t="s">
        <v>1363</v>
      </c>
      <c r="D196" s="302">
        <v>930882</v>
      </c>
      <c r="E196" s="301">
        <v>210.66823228000004</v>
      </c>
      <c r="F196" s="304">
        <v>220.4882838</v>
      </c>
      <c r="G196" s="305">
        <v>4.6613822187239376E-2</v>
      </c>
      <c r="H196" s="295"/>
      <c r="I196" s="293"/>
      <c r="J196" s="293"/>
      <c r="K196" s="294"/>
      <c r="L196" s="295"/>
    </row>
    <row r="197" spans="1:12" x14ac:dyDescent="0.2">
      <c r="A197" s="302" t="s">
        <v>930</v>
      </c>
      <c r="B197" s="302" t="s">
        <v>1325</v>
      </c>
      <c r="C197" s="302" t="s">
        <v>1327</v>
      </c>
      <c r="D197" s="302">
        <v>715405</v>
      </c>
      <c r="E197" s="301">
        <v>152.71115328000002</v>
      </c>
      <c r="F197" s="304">
        <v>161.09528400000002</v>
      </c>
      <c r="G197" s="305">
        <v>5.4901888564926699E-2</v>
      </c>
      <c r="H197" s="295"/>
      <c r="I197" s="293"/>
      <c r="J197" s="293"/>
      <c r="K197" s="294"/>
      <c r="L197" s="295"/>
    </row>
    <row r="198" spans="1:12" x14ac:dyDescent="0.2">
      <c r="A198" s="302" t="s">
        <v>1401</v>
      </c>
      <c r="B198" s="302" t="s">
        <v>1346</v>
      </c>
      <c r="C198" s="302" t="s">
        <v>1368</v>
      </c>
      <c r="D198" s="302">
        <v>957068</v>
      </c>
      <c r="E198" s="301">
        <v>97.509614119999995</v>
      </c>
      <c r="F198" s="304">
        <v>102.5916426</v>
      </c>
      <c r="G198" s="305">
        <v>5.2118229836760691E-2</v>
      </c>
      <c r="H198" s="295"/>
      <c r="I198" s="293"/>
      <c r="J198" s="293"/>
      <c r="K198" s="294"/>
      <c r="L198" s="295"/>
    </row>
    <row r="199" spans="1:12" x14ac:dyDescent="0.2">
      <c r="A199" s="302" t="s">
        <v>791</v>
      </c>
      <c r="B199" s="302" t="s">
        <v>1314</v>
      </c>
      <c r="C199" s="302" t="s">
        <v>1315</v>
      </c>
      <c r="D199" s="302">
        <v>529616</v>
      </c>
      <c r="E199" s="301">
        <v>124.19671560000003</v>
      </c>
      <c r="F199" s="304">
        <f>E199*1.03</f>
        <v>127.92261706800004</v>
      </c>
      <c r="G199" s="305">
        <v>3.000000000000002E-2</v>
      </c>
      <c r="H199" s="295"/>
      <c r="I199" s="293"/>
      <c r="J199" s="293"/>
      <c r="K199" s="294"/>
      <c r="L199" s="295"/>
    </row>
    <row r="200" spans="1:12" x14ac:dyDescent="0.2">
      <c r="A200" s="172" t="s">
        <v>791</v>
      </c>
      <c r="B200" s="173" t="s">
        <v>20</v>
      </c>
      <c r="C200" s="172" t="s">
        <v>894</v>
      </c>
      <c r="D200" s="196">
        <v>817643</v>
      </c>
      <c r="E200" s="301">
        <v>97.298819999999992</v>
      </c>
      <c r="F200" s="304">
        <f>E200*1.03</f>
        <v>100.21778459999999</v>
      </c>
      <c r="G200" s="305">
        <v>2.9999999999999954E-2</v>
      </c>
      <c r="H200" s="295"/>
      <c r="I200" s="293"/>
      <c r="J200" s="293"/>
      <c r="K200" s="294"/>
      <c r="L200" s="295"/>
    </row>
    <row r="201" spans="1:12" x14ac:dyDescent="0.2">
      <c r="A201" s="302" t="s">
        <v>791</v>
      </c>
      <c r="B201" s="302" t="s">
        <v>1291</v>
      </c>
      <c r="C201" s="302" t="s">
        <v>1373</v>
      </c>
      <c r="D201" s="302">
        <v>930116</v>
      </c>
      <c r="E201" s="301">
        <v>155.46801240000002</v>
      </c>
      <c r="F201" s="304" t="s">
        <v>1656</v>
      </c>
      <c r="G201" s="305"/>
      <c r="H201" s="295"/>
      <c r="I201" s="293"/>
      <c r="J201" s="293"/>
      <c r="K201" s="294"/>
      <c r="L201" s="295"/>
    </row>
    <row r="202" spans="1:12" x14ac:dyDescent="0.2">
      <c r="A202" s="302" t="s">
        <v>1426</v>
      </c>
      <c r="B202" s="302" t="s">
        <v>1358</v>
      </c>
      <c r="C202" s="302" t="s">
        <v>1385</v>
      </c>
      <c r="D202" s="302">
        <v>989472</v>
      </c>
      <c r="E202" s="301">
        <v>174.790616</v>
      </c>
      <c r="F202" s="304">
        <v>183.58893</v>
      </c>
      <c r="G202" s="305">
        <v>5.0336306383862189E-2</v>
      </c>
      <c r="H202" s="295"/>
      <c r="I202" s="293"/>
      <c r="J202" s="293"/>
      <c r="K202" s="294"/>
      <c r="L202" s="295"/>
    </row>
    <row r="203" spans="1:12" x14ac:dyDescent="0.2">
      <c r="A203" s="302" t="s">
        <v>792</v>
      </c>
      <c r="B203" s="302" t="s">
        <v>1346</v>
      </c>
      <c r="C203" s="302" t="s">
        <v>1368</v>
      </c>
      <c r="D203" s="302">
        <v>957066</v>
      </c>
      <c r="E203" s="301">
        <v>105.79149000000001</v>
      </c>
      <c r="F203" s="304">
        <v>109.78915050000001</v>
      </c>
      <c r="G203" s="305">
        <v>3.7788110366911314E-2</v>
      </c>
      <c r="H203" s="295"/>
      <c r="I203" s="293"/>
      <c r="J203" s="293"/>
      <c r="K203" s="294"/>
      <c r="L203" s="295"/>
    </row>
    <row r="204" spans="1:12" x14ac:dyDescent="0.2">
      <c r="A204" s="302" t="s">
        <v>932</v>
      </c>
      <c r="B204" s="302" t="s">
        <v>1314</v>
      </c>
      <c r="C204" s="302" t="s">
        <v>1315</v>
      </c>
      <c r="D204" s="302">
        <v>529620</v>
      </c>
      <c r="E204" s="301">
        <v>164.68396704</v>
      </c>
      <c r="F204" s="304">
        <v>173.6906688</v>
      </c>
      <c r="G204" s="305">
        <v>5.4690823410953937E-2</v>
      </c>
      <c r="H204" s="295"/>
      <c r="I204" s="293"/>
      <c r="J204" s="293"/>
      <c r="K204" s="294"/>
      <c r="L204" s="295"/>
    </row>
    <row r="205" spans="1:12" x14ac:dyDescent="0.2">
      <c r="A205" s="302" t="s">
        <v>932</v>
      </c>
      <c r="B205" s="302" t="s">
        <v>1325</v>
      </c>
      <c r="C205" s="302" t="s">
        <v>1327</v>
      </c>
      <c r="D205" s="302">
        <v>715412</v>
      </c>
      <c r="E205" s="301">
        <v>180.31657116000002</v>
      </c>
      <c r="F205" s="304">
        <v>188.99227439999999</v>
      </c>
      <c r="G205" s="305">
        <v>4.8113732333018709E-2</v>
      </c>
      <c r="H205" s="295"/>
      <c r="I205" s="293"/>
      <c r="J205" s="293"/>
      <c r="K205" s="294"/>
      <c r="L205" s="295"/>
    </row>
    <row r="206" spans="1:12" x14ac:dyDescent="0.2">
      <c r="A206" s="172" t="s">
        <v>932</v>
      </c>
      <c r="B206" s="173" t="s">
        <v>20</v>
      </c>
      <c r="C206" s="172" t="s">
        <v>894</v>
      </c>
      <c r="D206" s="196">
        <v>817645</v>
      </c>
      <c r="E206" s="301">
        <v>99.134820000000005</v>
      </c>
      <c r="F206" s="304">
        <f>E206*1.03</f>
        <v>102.1088646</v>
      </c>
      <c r="G206" s="305">
        <v>2.9999999999999988E-2</v>
      </c>
      <c r="H206" s="295"/>
      <c r="I206" s="293"/>
      <c r="J206" s="293"/>
      <c r="K206" s="294"/>
      <c r="L206" s="295"/>
    </row>
    <row r="207" spans="1:12" x14ac:dyDescent="0.2">
      <c r="A207" s="302" t="s">
        <v>932</v>
      </c>
      <c r="B207" s="302" t="s">
        <v>1291</v>
      </c>
      <c r="C207" s="302" t="s">
        <v>1370</v>
      </c>
      <c r="D207" s="302">
        <v>930109</v>
      </c>
      <c r="E207" s="301">
        <v>169.27209444000005</v>
      </c>
      <c r="F207" s="304">
        <v>178.18959150000001</v>
      </c>
      <c r="G207" s="305">
        <v>5.2681436296405273E-2</v>
      </c>
      <c r="H207" s="295"/>
      <c r="I207" s="293"/>
      <c r="J207" s="293"/>
      <c r="K207" s="294"/>
      <c r="L207" s="295"/>
    </row>
    <row r="208" spans="1:12" x14ac:dyDescent="0.2">
      <c r="A208" s="302" t="s">
        <v>1338</v>
      </c>
      <c r="B208" s="302" t="s">
        <v>1325</v>
      </c>
      <c r="C208" s="302" t="s">
        <v>1327</v>
      </c>
      <c r="D208" s="302">
        <v>715408</v>
      </c>
      <c r="E208" s="301">
        <v>211.58652384000001</v>
      </c>
      <c r="F208" s="304">
        <v>221.39672580000001</v>
      </c>
      <c r="G208" s="305">
        <v>4.6364965887044841E-2</v>
      </c>
      <c r="H208" s="295"/>
      <c r="I208" s="293"/>
      <c r="J208" s="293"/>
      <c r="K208" s="294"/>
      <c r="L208" s="295"/>
    </row>
    <row r="209" spans="1:12" x14ac:dyDescent="0.2">
      <c r="A209" s="302" t="s">
        <v>1460</v>
      </c>
      <c r="B209" s="302" t="s">
        <v>1358</v>
      </c>
      <c r="C209" s="302" t="s">
        <v>1363</v>
      </c>
      <c r="D209" s="302">
        <v>991292</v>
      </c>
      <c r="E209" s="301">
        <v>193.19205120000001</v>
      </c>
      <c r="F209" s="304">
        <v>202.48845750000001</v>
      </c>
      <c r="G209" s="305">
        <v>4.8120024826363045E-2</v>
      </c>
      <c r="H209" s="295"/>
      <c r="I209" s="293"/>
      <c r="J209" s="293"/>
      <c r="K209" s="294"/>
      <c r="L209" s="295"/>
    </row>
    <row r="210" spans="1:12" x14ac:dyDescent="0.2">
      <c r="A210" s="302" t="s">
        <v>1324</v>
      </c>
      <c r="B210" s="302" t="s">
        <v>1318</v>
      </c>
      <c r="C210" s="302" t="s">
        <v>1320</v>
      </c>
      <c r="D210" s="302">
        <v>710196</v>
      </c>
      <c r="E210" s="301">
        <v>85.55117168000001</v>
      </c>
      <c r="F210" s="304" t="s">
        <v>1656</v>
      </c>
      <c r="G210" s="305"/>
      <c r="H210" s="295"/>
      <c r="I210" s="293"/>
      <c r="J210" s="293"/>
      <c r="K210" s="294"/>
      <c r="L210" s="295"/>
    </row>
    <row r="211" spans="1:12" x14ac:dyDescent="0.2">
      <c r="A211" s="172" t="s">
        <v>933</v>
      </c>
      <c r="B211" s="173" t="s">
        <v>12</v>
      </c>
      <c r="C211" s="172" t="s">
        <v>928</v>
      </c>
      <c r="D211" s="174">
        <v>578748</v>
      </c>
      <c r="E211" s="301">
        <v>213.29030160000002</v>
      </c>
      <c r="F211" s="304">
        <v>228.58881479999999</v>
      </c>
      <c r="G211" s="305">
        <v>7.1726248616266072E-2</v>
      </c>
      <c r="H211" s="295"/>
      <c r="I211" s="293"/>
      <c r="J211" s="293"/>
      <c r="K211" s="294"/>
      <c r="L211" s="295"/>
    </row>
    <row r="212" spans="1:12" x14ac:dyDescent="0.2">
      <c r="A212" s="172" t="s">
        <v>934</v>
      </c>
      <c r="B212" s="173" t="s">
        <v>11</v>
      </c>
      <c r="C212" s="172" t="s">
        <v>929</v>
      </c>
      <c r="D212" s="174">
        <v>351083</v>
      </c>
      <c r="E212" s="301">
        <v>150.28903080000003</v>
      </c>
      <c r="F212" s="304">
        <v>161.98932600000001</v>
      </c>
      <c r="G212" s="305">
        <v>7.7851957243442196E-2</v>
      </c>
      <c r="H212" s="295"/>
      <c r="I212" s="293"/>
      <c r="J212" s="293"/>
      <c r="K212" s="294"/>
      <c r="L212" s="295"/>
    </row>
    <row r="213" spans="1:12" x14ac:dyDescent="0.2">
      <c r="A213" s="302" t="s">
        <v>934</v>
      </c>
      <c r="B213" s="302" t="s">
        <v>1318</v>
      </c>
      <c r="C213" s="302" t="s">
        <v>1320</v>
      </c>
      <c r="D213" s="302">
        <v>710198</v>
      </c>
      <c r="E213" s="301">
        <v>89.230211200000014</v>
      </c>
      <c r="F213" s="304" t="s">
        <v>1656</v>
      </c>
      <c r="G213" s="305"/>
      <c r="H213" s="295"/>
      <c r="I213" s="293"/>
      <c r="J213" s="293"/>
      <c r="K213" s="294"/>
      <c r="L213" s="295"/>
    </row>
    <row r="214" spans="1:12" x14ac:dyDescent="0.2">
      <c r="A214" s="302" t="s">
        <v>934</v>
      </c>
      <c r="B214" s="302" t="s">
        <v>1358</v>
      </c>
      <c r="C214" s="302" t="s">
        <v>1363</v>
      </c>
      <c r="D214" s="302">
        <v>932991</v>
      </c>
      <c r="E214" s="301">
        <v>200.55415799999997</v>
      </c>
      <c r="F214" s="304">
        <v>210.59115210000002</v>
      </c>
      <c r="G214" s="305">
        <v>5.0046302704928436E-2</v>
      </c>
      <c r="H214" s="295"/>
      <c r="I214" s="293"/>
      <c r="J214" s="293"/>
      <c r="K214" s="294"/>
      <c r="L214" s="295"/>
    </row>
    <row r="215" spans="1:12" x14ac:dyDescent="0.2">
      <c r="A215" s="172" t="s">
        <v>902</v>
      </c>
      <c r="B215" s="173" t="s">
        <v>20</v>
      </c>
      <c r="C215" s="172" t="s">
        <v>894</v>
      </c>
      <c r="D215" s="196">
        <v>817639</v>
      </c>
      <c r="E215" s="301">
        <v>89.045999999999992</v>
      </c>
      <c r="F215" s="304">
        <f>E215*1.03</f>
        <v>91.717379999999991</v>
      </c>
      <c r="G215" s="305">
        <v>2.9999999999999992E-2</v>
      </c>
      <c r="H215" s="295"/>
      <c r="I215" s="293"/>
      <c r="J215" s="293"/>
      <c r="K215" s="294"/>
      <c r="L215" s="295"/>
    </row>
    <row r="216" spans="1:12" x14ac:dyDescent="0.2">
      <c r="A216" s="302" t="s">
        <v>902</v>
      </c>
      <c r="B216" s="302" t="s">
        <v>1346</v>
      </c>
      <c r="C216" s="302" t="s">
        <v>1368</v>
      </c>
      <c r="D216" s="302">
        <v>957059</v>
      </c>
      <c r="E216" s="301">
        <v>112.24109664000001</v>
      </c>
      <c r="F216" s="304">
        <v>116.09283690000001</v>
      </c>
      <c r="G216" s="305">
        <v>3.4316666312999414E-2</v>
      </c>
      <c r="H216" s="295"/>
      <c r="I216" s="293"/>
      <c r="J216" s="293"/>
      <c r="K216" s="294"/>
      <c r="L216" s="295"/>
    </row>
    <row r="217" spans="1:12" x14ac:dyDescent="0.2">
      <c r="A217" s="302" t="s">
        <v>786</v>
      </c>
      <c r="B217" s="302" t="s">
        <v>1314</v>
      </c>
      <c r="C217" s="302" t="s">
        <v>1315</v>
      </c>
      <c r="D217" s="302">
        <v>529613</v>
      </c>
      <c r="E217" s="301">
        <v>114.98164968000002</v>
      </c>
      <c r="F217" s="304">
        <v>122.3922816</v>
      </c>
      <c r="G217" s="305">
        <v>6.4450561812464544E-2</v>
      </c>
      <c r="H217" s="295"/>
      <c r="I217" s="293"/>
      <c r="J217" s="293"/>
      <c r="K217" s="294"/>
      <c r="L217" s="295"/>
    </row>
    <row r="218" spans="1:12" x14ac:dyDescent="0.2">
      <c r="A218" s="302" t="s">
        <v>786</v>
      </c>
      <c r="B218" s="302" t="s">
        <v>1318</v>
      </c>
      <c r="C218" s="302" t="s">
        <v>1320</v>
      </c>
      <c r="D218" s="302">
        <v>710183</v>
      </c>
      <c r="E218" s="301">
        <v>72.669460480000012</v>
      </c>
      <c r="F218" s="304" t="s">
        <v>1656</v>
      </c>
      <c r="G218" s="305"/>
      <c r="H218" s="295"/>
      <c r="I218" s="293"/>
      <c r="J218" s="293"/>
      <c r="K218" s="294"/>
      <c r="L218" s="295"/>
    </row>
    <row r="219" spans="1:12" x14ac:dyDescent="0.2">
      <c r="A219" s="302" t="s">
        <v>786</v>
      </c>
      <c r="B219" s="302" t="s">
        <v>1325</v>
      </c>
      <c r="C219" s="302" t="s">
        <v>1327</v>
      </c>
      <c r="D219" s="302">
        <v>715396</v>
      </c>
      <c r="E219" s="301">
        <v>167.43281756000002</v>
      </c>
      <c r="F219" s="304">
        <v>176.39635860000001</v>
      </c>
      <c r="G219" s="305">
        <v>5.3535150221000645E-2</v>
      </c>
      <c r="H219" s="295"/>
      <c r="I219" s="293"/>
      <c r="J219" s="293"/>
      <c r="K219" s="294"/>
      <c r="L219" s="295"/>
    </row>
    <row r="220" spans="1:12" x14ac:dyDescent="0.2">
      <c r="A220" s="302" t="s">
        <v>786</v>
      </c>
      <c r="B220" s="302" t="s">
        <v>1346</v>
      </c>
      <c r="C220" s="302" t="s">
        <v>1368</v>
      </c>
      <c r="D220" s="302">
        <v>957061</v>
      </c>
      <c r="E220" s="301">
        <v>94.758194959999997</v>
      </c>
      <c r="F220" s="304">
        <f>E220*1.03</f>
        <v>97.600940808800004</v>
      </c>
      <c r="G220" s="305">
        <v>3.0000000000000075E-2</v>
      </c>
      <c r="H220" s="295"/>
      <c r="I220" s="293"/>
      <c r="J220" s="293"/>
      <c r="K220" s="294"/>
      <c r="L220" s="295"/>
    </row>
    <row r="221" spans="1:12" x14ac:dyDescent="0.2">
      <c r="A221" s="172" t="s">
        <v>909</v>
      </c>
      <c r="B221" s="173" t="s">
        <v>20</v>
      </c>
      <c r="C221" s="172" t="s">
        <v>894</v>
      </c>
      <c r="D221" s="196">
        <v>817642</v>
      </c>
      <c r="E221" s="301">
        <v>84.592707300000015</v>
      </c>
      <c r="F221" s="304">
        <f>E221*1.03</f>
        <v>87.130488519000011</v>
      </c>
      <c r="G221" s="305">
        <v>2.9999999999999943E-2</v>
      </c>
      <c r="H221" s="295"/>
      <c r="I221" s="293"/>
      <c r="J221" s="293"/>
      <c r="K221" s="294"/>
      <c r="L221" s="295"/>
    </row>
    <row r="222" spans="1:12" x14ac:dyDescent="0.2">
      <c r="A222" s="302" t="s">
        <v>909</v>
      </c>
      <c r="B222" s="302" t="s">
        <v>1291</v>
      </c>
      <c r="C222" s="302" t="s">
        <v>1370</v>
      </c>
      <c r="D222" s="302">
        <v>930113</v>
      </c>
      <c r="E222" s="301">
        <v>146.27125632000005</v>
      </c>
      <c r="F222" s="304">
        <v>154.78821540000001</v>
      </c>
      <c r="G222" s="305">
        <v>5.8227154768994885E-2</v>
      </c>
      <c r="H222" s="295"/>
      <c r="I222" s="293"/>
      <c r="J222" s="293"/>
      <c r="K222" s="294"/>
      <c r="L222" s="295"/>
    </row>
    <row r="223" spans="1:12" x14ac:dyDescent="0.2">
      <c r="A223" s="302" t="s">
        <v>909</v>
      </c>
      <c r="B223" s="302" t="s">
        <v>1310</v>
      </c>
      <c r="C223" s="302" t="s">
        <v>1412</v>
      </c>
      <c r="D223" s="302">
        <v>957918</v>
      </c>
      <c r="E223" s="301">
        <v>103.02312720000002</v>
      </c>
      <c r="F223" s="304">
        <v>107.0876772</v>
      </c>
      <c r="G223" s="305">
        <v>3.9452791916415271E-2</v>
      </c>
      <c r="H223" s="295"/>
      <c r="I223" s="293"/>
      <c r="J223" s="293"/>
      <c r="K223" s="294"/>
      <c r="L223" s="295"/>
    </row>
    <row r="224" spans="1:12" x14ac:dyDescent="0.2">
      <c r="A224" s="302" t="s">
        <v>1386</v>
      </c>
      <c r="B224" s="302" t="s">
        <v>1358</v>
      </c>
      <c r="C224" s="302" t="s">
        <v>1385</v>
      </c>
      <c r="D224" s="302">
        <v>937648</v>
      </c>
      <c r="E224" s="301">
        <v>175.70855520000001</v>
      </c>
      <c r="F224" s="304">
        <v>184.48836480000003</v>
      </c>
      <c r="G224" s="305">
        <v>4.996802568893937E-2</v>
      </c>
      <c r="H224" s="295"/>
      <c r="I224" s="293"/>
      <c r="J224" s="293"/>
      <c r="K224" s="294"/>
      <c r="L224" s="295"/>
    </row>
    <row r="225" spans="1:12" x14ac:dyDescent="0.2">
      <c r="A225" s="302" t="s">
        <v>787</v>
      </c>
      <c r="B225" s="302" t="s">
        <v>1314</v>
      </c>
      <c r="C225" s="302" t="s">
        <v>1315</v>
      </c>
      <c r="D225" s="302">
        <v>529635</v>
      </c>
      <c r="E225" s="301">
        <v>136.15300248000003</v>
      </c>
      <c r="F225" s="304">
        <v>143.98973100000001</v>
      </c>
      <c r="G225" s="305">
        <v>5.755824974297679E-2</v>
      </c>
      <c r="H225" s="295"/>
      <c r="I225" s="293"/>
      <c r="J225" s="293"/>
      <c r="K225" s="294"/>
      <c r="L225" s="295"/>
    </row>
    <row r="226" spans="1:12" x14ac:dyDescent="0.2">
      <c r="A226" s="302" t="s">
        <v>787</v>
      </c>
      <c r="B226" s="302" t="s">
        <v>1325</v>
      </c>
      <c r="C226" s="302" t="s">
        <v>1327</v>
      </c>
      <c r="D226" s="302">
        <v>715402</v>
      </c>
      <c r="E226" s="301">
        <v>158.23208800000003</v>
      </c>
      <c r="F226" s="304">
        <v>170.99019990000002</v>
      </c>
      <c r="G226" s="305">
        <v>8.0629106657557265E-2</v>
      </c>
      <c r="H226" s="295"/>
      <c r="I226" s="293"/>
      <c r="J226" s="293"/>
      <c r="K226" s="294"/>
      <c r="L226" s="295"/>
    </row>
    <row r="227" spans="1:12" x14ac:dyDescent="0.2">
      <c r="A227" s="302" t="s">
        <v>787</v>
      </c>
      <c r="B227" s="302" t="s">
        <v>1291</v>
      </c>
      <c r="C227" s="302" t="s">
        <v>1373</v>
      </c>
      <c r="D227" s="302">
        <v>930122</v>
      </c>
      <c r="E227" s="301">
        <v>166.51244864</v>
      </c>
      <c r="F227" s="304">
        <v>175.49052660000001</v>
      </c>
      <c r="G227" s="305">
        <v>5.3918358857424624E-2</v>
      </c>
      <c r="H227" s="295"/>
      <c r="I227" s="293"/>
      <c r="J227" s="293"/>
      <c r="K227" s="294"/>
      <c r="L227" s="295"/>
    </row>
    <row r="228" spans="1:12" x14ac:dyDescent="0.2">
      <c r="A228" s="302" t="s">
        <v>787</v>
      </c>
      <c r="B228" s="302" t="s">
        <v>20</v>
      </c>
      <c r="C228" s="302" t="s">
        <v>894</v>
      </c>
      <c r="D228" s="302">
        <v>955247</v>
      </c>
      <c r="E228" s="301">
        <v>100.27644604000001</v>
      </c>
      <c r="F228" s="304">
        <v>104.3903052</v>
      </c>
      <c r="G228" s="305">
        <v>4.102517911692824E-2</v>
      </c>
      <c r="H228" s="295"/>
      <c r="I228" s="293"/>
      <c r="J228" s="293"/>
      <c r="K228" s="294"/>
      <c r="L228" s="295"/>
    </row>
    <row r="229" spans="1:12" x14ac:dyDescent="0.2">
      <c r="A229" s="302" t="s">
        <v>1445</v>
      </c>
      <c r="B229" s="302" t="s">
        <v>1358</v>
      </c>
      <c r="C229" s="302" t="s">
        <v>1363</v>
      </c>
      <c r="D229" s="302">
        <v>989497</v>
      </c>
      <c r="E229" s="301">
        <v>202.39173840000004</v>
      </c>
      <c r="F229" s="304">
        <v>212.39389080000001</v>
      </c>
      <c r="G229" s="305">
        <v>4.9419766236861229E-2</v>
      </c>
      <c r="H229" s="295"/>
      <c r="I229" s="293"/>
      <c r="J229" s="293"/>
      <c r="K229" s="294"/>
      <c r="L229" s="295"/>
    </row>
    <row r="230" spans="1:12" x14ac:dyDescent="0.2">
      <c r="A230" s="302" t="s">
        <v>891</v>
      </c>
      <c r="B230" s="302" t="s">
        <v>20</v>
      </c>
      <c r="C230" s="302" t="s">
        <v>894</v>
      </c>
      <c r="D230" s="302">
        <v>955233</v>
      </c>
      <c r="E230" s="301">
        <v>91.060523599999996</v>
      </c>
      <c r="F230" s="304">
        <v>95.391823500000001</v>
      </c>
      <c r="G230" s="305">
        <v>4.7565066933131547E-2</v>
      </c>
      <c r="H230" s="295"/>
      <c r="I230" s="293"/>
      <c r="J230" s="293"/>
      <c r="K230" s="294"/>
      <c r="L230" s="295"/>
    </row>
    <row r="231" spans="1:12" x14ac:dyDescent="0.2">
      <c r="A231" s="302" t="s">
        <v>891</v>
      </c>
      <c r="B231" s="302" t="s">
        <v>1358</v>
      </c>
      <c r="C231" s="302" t="s">
        <v>1360</v>
      </c>
      <c r="D231" s="302">
        <v>989474</v>
      </c>
      <c r="E231" s="301">
        <v>193.19032896000002</v>
      </c>
      <c r="F231" s="304">
        <v>202.49325000000002</v>
      </c>
      <c r="G231" s="305">
        <v>4.815417567784238E-2</v>
      </c>
      <c r="H231" s="295"/>
      <c r="I231" s="293"/>
      <c r="J231" s="293"/>
      <c r="K231" s="294"/>
      <c r="L231" s="295"/>
    </row>
    <row r="232" spans="1:12" x14ac:dyDescent="0.2">
      <c r="A232" s="302" t="s">
        <v>1335</v>
      </c>
      <c r="B232" s="302" t="s">
        <v>1325</v>
      </c>
      <c r="C232" s="302" t="s">
        <v>1327</v>
      </c>
      <c r="D232" s="302">
        <v>715387</v>
      </c>
      <c r="E232" s="301">
        <v>152.70957088</v>
      </c>
      <c r="F232" s="304">
        <v>161.09312399999999</v>
      </c>
      <c r="G232" s="305">
        <v>5.4898675123563986E-2</v>
      </c>
      <c r="H232" s="295"/>
      <c r="I232" s="293"/>
      <c r="J232" s="293"/>
      <c r="K232" s="294"/>
      <c r="L232" s="295"/>
    </row>
    <row r="233" spans="1:12" x14ac:dyDescent="0.2">
      <c r="A233" s="302" t="s">
        <v>1335</v>
      </c>
      <c r="B233" s="302" t="s">
        <v>1346</v>
      </c>
      <c r="C233" s="302" t="s">
        <v>868</v>
      </c>
      <c r="D233" s="302">
        <v>750992</v>
      </c>
      <c r="E233" s="301">
        <v>103.94942092000001</v>
      </c>
      <c r="F233" s="304">
        <v>117.89128260000001</v>
      </c>
      <c r="G233" s="305">
        <v>0.13412159064098808</v>
      </c>
      <c r="H233" s="295"/>
      <c r="I233" s="293"/>
      <c r="J233" s="293"/>
      <c r="K233" s="294"/>
      <c r="L233" s="295"/>
    </row>
    <row r="234" spans="1:12" x14ac:dyDescent="0.2">
      <c r="A234" s="302" t="s">
        <v>1359</v>
      </c>
      <c r="B234" s="302" t="s">
        <v>1358</v>
      </c>
      <c r="C234" s="302" t="s">
        <v>1360</v>
      </c>
      <c r="D234" s="302">
        <v>842970</v>
      </c>
      <c r="E234" s="301">
        <v>148.11162064000001</v>
      </c>
      <c r="F234" s="304">
        <v>156.5892738</v>
      </c>
      <c r="G234" s="305">
        <v>5.7238271537152142E-2</v>
      </c>
      <c r="H234" s="295"/>
      <c r="I234" s="293"/>
      <c r="J234" s="293"/>
      <c r="K234" s="294"/>
      <c r="L234" s="295"/>
    </row>
    <row r="235" spans="1:12" x14ac:dyDescent="0.2">
      <c r="A235" s="302" t="s">
        <v>1359</v>
      </c>
      <c r="B235" s="302" t="s">
        <v>1291</v>
      </c>
      <c r="C235" s="302" t="s">
        <v>1373</v>
      </c>
      <c r="D235" s="302">
        <v>930129</v>
      </c>
      <c r="E235" s="301">
        <v>138.90858832000004</v>
      </c>
      <c r="F235" s="304">
        <v>146.6901378</v>
      </c>
      <c r="G235" s="305">
        <v>5.6019210720605825E-2</v>
      </c>
      <c r="H235" s="295"/>
      <c r="I235" s="293"/>
      <c r="J235" s="293"/>
      <c r="K235" s="294"/>
      <c r="L235" s="295"/>
    </row>
    <row r="236" spans="1:12" x14ac:dyDescent="0.2">
      <c r="A236" s="302" t="s">
        <v>1359</v>
      </c>
      <c r="B236" s="302" t="s">
        <v>1358</v>
      </c>
      <c r="C236" s="302" t="s">
        <v>1385</v>
      </c>
      <c r="D236" s="302">
        <v>937646</v>
      </c>
      <c r="E236" s="301">
        <v>193.18970520000005</v>
      </c>
      <c r="F236" s="304">
        <v>202.48768800000002</v>
      </c>
      <c r="G236" s="305">
        <v>4.8128769544806826E-2</v>
      </c>
      <c r="H236" s="295"/>
      <c r="I236" s="293"/>
      <c r="J236" s="293"/>
      <c r="K236" s="294"/>
      <c r="L236" s="295"/>
    </row>
    <row r="237" spans="1:12" x14ac:dyDescent="0.2">
      <c r="A237" s="302" t="s">
        <v>1359</v>
      </c>
      <c r="B237" s="302" t="s">
        <v>20</v>
      </c>
      <c r="C237" s="302" t="s">
        <v>894</v>
      </c>
      <c r="D237" s="302">
        <v>955235</v>
      </c>
      <c r="E237" s="301">
        <v>103.03749852000001</v>
      </c>
      <c r="F237" s="304">
        <v>107.09155800000001</v>
      </c>
      <c r="G237" s="305">
        <v>3.9345476532634205E-2</v>
      </c>
      <c r="H237" s="295"/>
      <c r="I237" s="293"/>
      <c r="J237" s="293"/>
      <c r="K237" s="294"/>
      <c r="L237" s="295"/>
    </row>
    <row r="238" spans="1:12" x14ac:dyDescent="0.2">
      <c r="A238" s="302" t="s">
        <v>1359</v>
      </c>
      <c r="B238" s="302" t="s">
        <v>1346</v>
      </c>
      <c r="C238" s="302" t="s">
        <v>1368</v>
      </c>
      <c r="D238" s="302">
        <v>957054</v>
      </c>
      <c r="E238" s="301">
        <v>113.15231064000001</v>
      </c>
      <c r="F238" s="304">
        <v>116.99040959999999</v>
      </c>
      <c r="G238" s="305">
        <v>3.3919757699081329E-2</v>
      </c>
      <c r="H238" s="295"/>
      <c r="I238" s="293"/>
      <c r="J238" s="293"/>
      <c r="K238" s="294"/>
      <c r="L238" s="295"/>
    </row>
    <row r="239" spans="1:12" x14ac:dyDescent="0.2">
      <c r="A239" s="302" t="s">
        <v>779</v>
      </c>
      <c r="B239" s="302" t="s">
        <v>1314</v>
      </c>
      <c r="C239" s="302" t="s">
        <v>1315</v>
      </c>
      <c r="D239" s="302">
        <v>529627</v>
      </c>
      <c r="E239" s="301">
        <v>134.31463640000001</v>
      </c>
      <c r="F239" s="304">
        <v>142.18957710000001</v>
      </c>
      <c r="G239" s="305">
        <v>5.8630547727857273E-2</v>
      </c>
      <c r="H239" s="295"/>
      <c r="I239" s="293"/>
      <c r="J239" s="293"/>
      <c r="K239" s="294"/>
      <c r="L239" s="295"/>
    </row>
    <row r="240" spans="1:12" x14ac:dyDescent="0.2">
      <c r="A240" s="302" t="s">
        <v>779</v>
      </c>
      <c r="B240" s="302" t="s">
        <v>1325</v>
      </c>
      <c r="C240" s="302" t="s">
        <v>1327</v>
      </c>
      <c r="D240" s="302">
        <v>715389</v>
      </c>
      <c r="E240" s="301">
        <v>183.99289760000002</v>
      </c>
      <c r="F240" s="304">
        <v>193.49368920000001</v>
      </c>
      <c r="G240" s="305">
        <v>5.1636730134304837E-2</v>
      </c>
      <c r="H240" s="295"/>
      <c r="I240" s="293"/>
      <c r="J240" s="293"/>
      <c r="K240" s="294"/>
      <c r="L240" s="295"/>
    </row>
    <row r="241" spans="1:12" x14ac:dyDescent="0.2">
      <c r="A241" s="302" t="s">
        <v>779</v>
      </c>
      <c r="B241" s="302" t="s">
        <v>1291</v>
      </c>
      <c r="C241" s="302" t="s">
        <v>1373</v>
      </c>
      <c r="D241" s="302">
        <v>930130</v>
      </c>
      <c r="E241" s="301">
        <v>138.91001156000002</v>
      </c>
      <c r="F241" s="304">
        <v>146.68952849999999</v>
      </c>
      <c r="G241" s="305">
        <v>5.6004004697960436E-2</v>
      </c>
      <c r="H241" s="295"/>
      <c r="I241" s="293"/>
      <c r="J241" s="293"/>
      <c r="K241" s="294"/>
      <c r="L241" s="295"/>
    </row>
    <row r="242" spans="1:12" x14ac:dyDescent="0.2">
      <c r="A242" s="302" t="s">
        <v>1332</v>
      </c>
      <c r="B242" s="302" t="s">
        <v>1325</v>
      </c>
      <c r="C242" s="302" t="s">
        <v>1327</v>
      </c>
      <c r="D242" s="302">
        <v>715382</v>
      </c>
      <c r="E242" s="301">
        <v>183.99017532000002</v>
      </c>
      <c r="F242" s="304">
        <v>193.48875000000001</v>
      </c>
      <c r="G242" s="305">
        <v>5.1625445018897598E-2</v>
      </c>
      <c r="H242" s="295"/>
      <c r="I242" s="293"/>
      <c r="J242" s="293"/>
      <c r="K242" s="294"/>
      <c r="L242" s="295"/>
    </row>
    <row r="243" spans="1:12" x14ac:dyDescent="0.2">
      <c r="A243" s="302" t="s">
        <v>1424</v>
      </c>
      <c r="B243" s="302" t="s">
        <v>1358</v>
      </c>
      <c r="C243" s="302" t="s">
        <v>1385</v>
      </c>
      <c r="D243" s="302">
        <v>989469</v>
      </c>
      <c r="E243" s="301">
        <v>193.18730952000004</v>
      </c>
      <c r="F243" s="304">
        <v>202.48908119999999</v>
      </c>
      <c r="G243" s="305">
        <v>4.8148978849135861E-2</v>
      </c>
      <c r="H243" s="295"/>
      <c r="I243" s="293"/>
      <c r="J243" s="293"/>
      <c r="K243" s="294"/>
      <c r="L243" s="295"/>
    </row>
    <row r="244" spans="1:12" x14ac:dyDescent="0.2">
      <c r="A244" s="302" t="s">
        <v>893</v>
      </c>
      <c r="B244" s="302" t="s">
        <v>1325</v>
      </c>
      <c r="C244" s="302" t="s">
        <v>1327</v>
      </c>
      <c r="D244" s="302">
        <v>715385</v>
      </c>
      <c r="E244" s="301">
        <v>165.59517552</v>
      </c>
      <c r="F244" s="304">
        <v>183.5927136</v>
      </c>
      <c r="G244" s="305">
        <v>0.10868395183304311</v>
      </c>
      <c r="H244" s="295"/>
      <c r="I244" s="293"/>
      <c r="J244" s="293"/>
      <c r="K244" s="294"/>
      <c r="L244" s="295"/>
    </row>
    <row r="245" spans="1:12" x14ac:dyDescent="0.2">
      <c r="A245" s="302" t="s">
        <v>808</v>
      </c>
      <c r="B245" s="302" t="s">
        <v>1314</v>
      </c>
      <c r="C245" s="302" t="s">
        <v>1315</v>
      </c>
      <c r="D245" s="302">
        <v>529630</v>
      </c>
      <c r="E245" s="301">
        <v>144.42917528000004</v>
      </c>
      <c r="F245" s="304">
        <v>152.98875899999999</v>
      </c>
      <c r="G245" s="305">
        <v>5.9264921394211169E-2</v>
      </c>
      <c r="H245" s="295"/>
      <c r="I245" s="293"/>
      <c r="J245" s="293"/>
      <c r="K245" s="294"/>
      <c r="L245" s="295"/>
    </row>
    <row r="246" spans="1:12" x14ac:dyDescent="0.2">
      <c r="A246" s="302" t="s">
        <v>808</v>
      </c>
      <c r="B246" s="302" t="s">
        <v>1291</v>
      </c>
      <c r="C246" s="302" t="s">
        <v>1373</v>
      </c>
      <c r="D246" s="302">
        <v>930133</v>
      </c>
      <c r="E246" s="301">
        <v>164.66826356000004</v>
      </c>
      <c r="F246" s="304">
        <v>173.6894034</v>
      </c>
      <c r="G246" s="305">
        <v>5.4783718762619581E-2</v>
      </c>
      <c r="H246" s="295"/>
      <c r="I246" s="293"/>
      <c r="J246" s="293"/>
      <c r="K246" s="294"/>
      <c r="L246" s="295"/>
    </row>
    <row r="247" spans="1:12" x14ac:dyDescent="0.2">
      <c r="A247" s="302" t="s">
        <v>808</v>
      </c>
      <c r="B247" s="302" t="s">
        <v>20</v>
      </c>
      <c r="C247" s="302" t="s">
        <v>894</v>
      </c>
      <c r="D247" s="302">
        <v>955246</v>
      </c>
      <c r="E247" s="301">
        <v>92.906634239999988</v>
      </c>
      <c r="F247" s="304">
        <v>101.68986690000001</v>
      </c>
      <c r="G247" s="305">
        <v>9.4538272017376496E-2</v>
      </c>
      <c r="H247" s="295"/>
      <c r="I247" s="293"/>
      <c r="J247" s="293"/>
      <c r="K247" s="294"/>
      <c r="L247" s="295"/>
    </row>
    <row r="248" spans="1:12" x14ac:dyDescent="0.2">
      <c r="A248" s="302" t="s">
        <v>1452</v>
      </c>
      <c r="B248" s="302" t="s">
        <v>1358</v>
      </c>
      <c r="C248" s="302" t="s">
        <v>1363</v>
      </c>
      <c r="D248" s="302">
        <v>989509</v>
      </c>
      <c r="E248" s="301">
        <v>190.42931236000004</v>
      </c>
      <c r="F248" s="304">
        <v>192.35</v>
      </c>
      <c r="G248" s="305">
        <v>1.0086092399309623E-2</v>
      </c>
      <c r="H248" s="295"/>
      <c r="I248" s="293"/>
      <c r="J248" s="293"/>
      <c r="K248" s="294"/>
      <c r="L248" s="295"/>
    </row>
    <row r="249" spans="1:12" x14ac:dyDescent="0.2">
      <c r="A249" s="172" t="s">
        <v>871</v>
      </c>
      <c r="B249" s="173" t="s">
        <v>86</v>
      </c>
      <c r="C249" s="172" t="s">
        <v>868</v>
      </c>
      <c r="D249" s="174">
        <v>752380</v>
      </c>
      <c r="E249" s="301">
        <v>94.484385000000003</v>
      </c>
      <c r="F249" s="304">
        <v>111.59044470000001</v>
      </c>
      <c r="G249" s="305">
        <v>0.18104642052758244</v>
      </c>
      <c r="H249" s="295"/>
      <c r="I249" s="293"/>
      <c r="J249" s="293"/>
      <c r="K249" s="294"/>
      <c r="L249" s="295"/>
    </row>
    <row r="250" spans="1:12" x14ac:dyDescent="0.2">
      <c r="A250" s="302" t="s">
        <v>777</v>
      </c>
      <c r="B250" s="302" t="s">
        <v>1325</v>
      </c>
      <c r="C250" s="302" t="s">
        <v>1327</v>
      </c>
      <c r="D250" s="302">
        <v>715374</v>
      </c>
      <c r="E250" s="301">
        <v>114.07949216</v>
      </c>
      <c r="F250" s="304">
        <v>119.69251200000001</v>
      </c>
      <c r="G250" s="305">
        <v>4.9202707109947279E-2</v>
      </c>
      <c r="H250" s="295"/>
      <c r="I250" s="293"/>
      <c r="J250" s="293"/>
      <c r="K250" s="294"/>
      <c r="L250" s="295"/>
    </row>
    <row r="251" spans="1:12" x14ac:dyDescent="0.2">
      <c r="A251" s="172" t="s">
        <v>777</v>
      </c>
      <c r="B251" s="173" t="s">
        <v>86</v>
      </c>
      <c r="C251" s="172" t="s">
        <v>868</v>
      </c>
      <c r="D251" s="174">
        <v>752381</v>
      </c>
      <c r="E251" s="301">
        <v>97.186050000000009</v>
      </c>
      <c r="F251" s="304">
        <v>118.79275320000001</v>
      </c>
      <c r="G251" s="305">
        <v>0.22232309266607703</v>
      </c>
      <c r="H251" s="295"/>
      <c r="I251" s="293"/>
      <c r="J251" s="293"/>
      <c r="K251" s="294"/>
      <c r="L251" s="295"/>
    </row>
    <row r="252" spans="1:12" x14ac:dyDescent="0.2">
      <c r="A252" s="302" t="s">
        <v>777</v>
      </c>
      <c r="B252" s="302" t="s">
        <v>1346</v>
      </c>
      <c r="C252" s="302" t="s">
        <v>1368</v>
      </c>
      <c r="D252" s="302">
        <v>921260</v>
      </c>
      <c r="E252" s="301">
        <v>91.06171040000001</v>
      </c>
      <c r="F252" s="304">
        <f>E252*1.03</f>
        <v>93.793561712000013</v>
      </c>
      <c r="G252" s="305">
        <v>3.0000000000000034E-2</v>
      </c>
      <c r="H252" s="295"/>
      <c r="I252" s="293"/>
      <c r="J252" s="293"/>
      <c r="K252" s="294"/>
      <c r="L252" s="295"/>
    </row>
    <row r="253" spans="1:12" x14ac:dyDescent="0.2">
      <c r="A253" s="302" t="s">
        <v>777</v>
      </c>
      <c r="B253" s="302" t="s">
        <v>1346</v>
      </c>
      <c r="C253" s="302" t="s">
        <v>1384</v>
      </c>
      <c r="D253" s="302">
        <v>936067</v>
      </c>
      <c r="E253" s="301">
        <v>117.75084048000002</v>
      </c>
      <c r="F253" s="304">
        <v>126.8898372</v>
      </c>
      <c r="G253" s="305">
        <v>7.7613006265991269E-2</v>
      </c>
      <c r="H253" s="295"/>
      <c r="I253" s="293"/>
      <c r="J253" s="293"/>
      <c r="K253" s="294"/>
      <c r="L253" s="295"/>
    </row>
    <row r="254" spans="1:12" x14ac:dyDescent="0.2">
      <c r="A254" s="302" t="s">
        <v>1352</v>
      </c>
      <c r="B254" s="302" t="s">
        <v>1346</v>
      </c>
      <c r="C254" s="302" t="s">
        <v>1349</v>
      </c>
      <c r="D254" s="302">
        <v>836795</v>
      </c>
      <c r="E254" s="301">
        <v>97.511556240000019</v>
      </c>
      <c r="F254" s="304">
        <v>114.2929728</v>
      </c>
      <c r="G254" s="305">
        <v>0.17209669506962613</v>
      </c>
      <c r="H254" s="295"/>
      <c r="I254" s="293"/>
      <c r="J254" s="293"/>
      <c r="K254" s="294"/>
      <c r="L254" s="295"/>
    </row>
    <row r="255" spans="1:12" x14ac:dyDescent="0.2">
      <c r="A255" s="302" t="s">
        <v>1328</v>
      </c>
      <c r="B255" s="302" t="s">
        <v>1325</v>
      </c>
      <c r="C255" s="302" t="s">
        <v>1327</v>
      </c>
      <c r="D255" s="302">
        <v>715366</v>
      </c>
      <c r="E255" s="301">
        <v>121.42885788000002</v>
      </c>
      <c r="F255" s="304">
        <v>128.69454960000002</v>
      </c>
      <c r="G255" s="305">
        <v>5.9834967130961467E-2</v>
      </c>
      <c r="H255" s="295"/>
      <c r="I255" s="293"/>
      <c r="J255" s="293"/>
      <c r="K255" s="294"/>
      <c r="L255" s="295"/>
    </row>
    <row r="256" spans="1:12" x14ac:dyDescent="0.2">
      <c r="A256" s="302" t="s">
        <v>1328</v>
      </c>
      <c r="B256" s="302" t="s">
        <v>1346</v>
      </c>
      <c r="C256" s="302" t="s">
        <v>868</v>
      </c>
      <c r="D256" s="302">
        <v>750774</v>
      </c>
      <c r="E256" s="301">
        <v>109.46535360000001</v>
      </c>
      <c r="F256" s="304">
        <v>116.99187569999999</v>
      </c>
      <c r="G256" s="305">
        <v>6.875711677233351E-2</v>
      </c>
      <c r="H256" s="295"/>
      <c r="I256" s="293"/>
      <c r="J256" s="293"/>
      <c r="K256" s="294"/>
      <c r="L256" s="295"/>
    </row>
    <row r="257" spans="1:12" x14ac:dyDescent="0.2">
      <c r="A257" s="302" t="s">
        <v>1328</v>
      </c>
      <c r="B257" s="302" t="s">
        <v>1346</v>
      </c>
      <c r="C257" s="302" t="s">
        <v>1349</v>
      </c>
      <c r="D257" s="302">
        <v>836797</v>
      </c>
      <c r="E257" s="301">
        <v>113.15162064</v>
      </c>
      <c r="F257" s="304">
        <v>120.5881128</v>
      </c>
      <c r="G257" s="305">
        <v>6.5721481653892813E-2</v>
      </c>
      <c r="H257" s="295"/>
      <c r="I257" s="293"/>
      <c r="J257" s="293"/>
      <c r="K257" s="294"/>
      <c r="L257" s="295"/>
    </row>
    <row r="258" spans="1:12" x14ac:dyDescent="0.2">
      <c r="A258" s="302" t="s">
        <v>1328</v>
      </c>
      <c r="B258" s="302" t="s">
        <v>20</v>
      </c>
      <c r="C258" s="302" t="s">
        <v>894</v>
      </c>
      <c r="D258" s="302">
        <v>921263</v>
      </c>
      <c r="E258" s="301">
        <v>93.838999040000004</v>
      </c>
      <c r="F258" s="304">
        <v>98.093557799999999</v>
      </c>
      <c r="G258" s="305">
        <v>4.5338918824000221E-2</v>
      </c>
      <c r="H258" s="295"/>
      <c r="I258" s="293"/>
      <c r="J258" s="293"/>
      <c r="K258" s="294"/>
      <c r="L258" s="295"/>
    </row>
    <row r="259" spans="1:12" x14ac:dyDescent="0.2">
      <c r="A259" s="172" t="s">
        <v>1033</v>
      </c>
      <c r="B259" s="173" t="s">
        <v>8</v>
      </c>
      <c r="C259" s="172" t="s">
        <v>937</v>
      </c>
      <c r="D259" s="174">
        <v>637175</v>
      </c>
      <c r="E259" s="301">
        <v>170.09777070000001</v>
      </c>
      <c r="F259" s="304">
        <v>177.29390700000002</v>
      </c>
      <c r="G259" s="305">
        <v>4.2305882495613484E-2</v>
      </c>
      <c r="H259" s="295"/>
      <c r="I259" s="293"/>
      <c r="J259" s="293"/>
      <c r="K259" s="294"/>
      <c r="L259" s="295"/>
    </row>
    <row r="260" spans="1:12" x14ac:dyDescent="0.2">
      <c r="A260" s="302" t="s">
        <v>1415</v>
      </c>
      <c r="B260" s="302" t="s">
        <v>1310</v>
      </c>
      <c r="C260" s="302" t="s">
        <v>1414</v>
      </c>
      <c r="D260" s="302">
        <v>957922</v>
      </c>
      <c r="E260" s="301">
        <v>158.22423488000001</v>
      </c>
      <c r="F260" s="304">
        <v>161.98296480000002</v>
      </c>
      <c r="G260" s="305">
        <v>2.3755715569430264E-2</v>
      </c>
      <c r="H260" s="295"/>
      <c r="I260" s="293"/>
      <c r="J260" s="293"/>
      <c r="K260" s="294"/>
      <c r="L260" s="295"/>
    </row>
    <row r="261" spans="1:12" x14ac:dyDescent="0.2">
      <c r="A261" s="172" t="s">
        <v>1023</v>
      </c>
      <c r="B261" s="173" t="s">
        <v>8</v>
      </c>
      <c r="C261" s="172" t="s">
        <v>937</v>
      </c>
      <c r="D261" s="174">
        <v>637803</v>
      </c>
      <c r="E261" s="301">
        <v>117.887175</v>
      </c>
      <c r="F261" s="304">
        <v>124.19254799999999</v>
      </c>
      <c r="G261" s="305">
        <v>5.3486505211444664E-2</v>
      </c>
      <c r="H261" s="295"/>
      <c r="I261" s="293"/>
      <c r="J261" s="293"/>
      <c r="K261" s="294"/>
      <c r="L261" s="295"/>
    </row>
    <row r="262" spans="1:12" x14ac:dyDescent="0.2">
      <c r="A262" s="172" t="s">
        <v>1005</v>
      </c>
      <c r="B262" s="173" t="s">
        <v>226</v>
      </c>
      <c r="C262" s="172" t="s">
        <v>913</v>
      </c>
      <c r="D262" s="174">
        <v>720605</v>
      </c>
      <c r="E262" s="301">
        <v>316.79401319999994</v>
      </c>
      <c r="F262" s="304">
        <v>336.58387020000004</v>
      </c>
      <c r="G262" s="305">
        <v>6.246916347976017E-2</v>
      </c>
      <c r="H262" s="295"/>
      <c r="I262" s="293"/>
      <c r="J262" s="293"/>
      <c r="K262" s="294"/>
      <c r="L262" s="295"/>
    </row>
    <row r="263" spans="1:12" x14ac:dyDescent="0.2">
      <c r="A263" s="172" t="s">
        <v>997</v>
      </c>
      <c r="B263" s="173" t="s">
        <v>226</v>
      </c>
      <c r="C263" s="172" t="s">
        <v>983</v>
      </c>
      <c r="D263" s="174">
        <v>307862</v>
      </c>
      <c r="E263" s="301">
        <v>252.89778959999995</v>
      </c>
      <c r="F263" s="304">
        <v>269.98474229999999</v>
      </c>
      <c r="G263" s="305">
        <v>6.756465814519734E-2</v>
      </c>
      <c r="H263" s="295"/>
      <c r="I263" s="293"/>
      <c r="J263" s="293"/>
      <c r="K263" s="294"/>
      <c r="L263" s="295"/>
    </row>
    <row r="264" spans="1:12" x14ac:dyDescent="0.2">
      <c r="A264" s="172" t="s">
        <v>1040</v>
      </c>
      <c r="B264" s="173" t="s">
        <v>260</v>
      </c>
      <c r="C264" s="172" t="s">
        <v>1038</v>
      </c>
      <c r="D264" s="174">
        <v>802215</v>
      </c>
      <c r="E264" s="301">
        <v>197.9863866</v>
      </c>
      <c r="F264" s="304">
        <v>212.39268749999999</v>
      </c>
      <c r="G264" s="305">
        <v>7.2764098317050607E-2</v>
      </c>
      <c r="H264" s="295"/>
      <c r="I264" s="293"/>
      <c r="J264" s="293"/>
      <c r="K264" s="294"/>
      <c r="L264" s="295"/>
    </row>
    <row r="265" spans="1:12" x14ac:dyDescent="0.2">
      <c r="A265" s="172" t="s">
        <v>998</v>
      </c>
      <c r="B265" s="173" t="s">
        <v>8</v>
      </c>
      <c r="C265" s="172" t="s">
        <v>937</v>
      </c>
      <c r="D265" s="174">
        <v>638799</v>
      </c>
      <c r="E265" s="301">
        <v>95.39531190000001</v>
      </c>
      <c r="F265" s="304">
        <v>101.6894331</v>
      </c>
      <c r="G265" s="305">
        <v>6.597935553266944E-2</v>
      </c>
      <c r="H265" s="295"/>
      <c r="I265" s="293"/>
      <c r="J265" s="293"/>
      <c r="K265" s="294"/>
      <c r="L265" s="295"/>
    </row>
    <row r="266" spans="1:12" x14ac:dyDescent="0.2">
      <c r="A266" s="302" t="s">
        <v>998</v>
      </c>
      <c r="B266" s="302" t="s">
        <v>1346</v>
      </c>
      <c r="C266" s="302" t="s">
        <v>1403</v>
      </c>
      <c r="D266" s="302">
        <v>957433</v>
      </c>
      <c r="E266" s="301">
        <v>101.187465</v>
      </c>
      <c r="F266" s="304">
        <v>105.28917300000001</v>
      </c>
      <c r="G266" s="305">
        <v>4.0535732365664087E-2</v>
      </c>
      <c r="H266" s="295"/>
      <c r="I266" s="293"/>
      <c r="J266" s="293"/>
      <c r="K266" s="294"/>
      <c r="L266" s="295"/>
    </row>
    <row r="267" spans="1:12" x14ac:dyDescent="0.2">
      <c r="A267" s="302" t="s">
        <v>999</v>
      </c>
      <c r="B267" s="302" t="s">
        <v>1358</v>
      </c>
      <c r="C267" s="302" t="s">
        <v>1363</v>
      </c>
      <c r="D267" s="302">
        <v>930860</v>
      </c>
      <c r="E267" s="301">
        <v>212.5131552</v>
      </c>
      <c r="F267" s="304">
        <v>215.9951058</v>
      </c>
      <c r="G267" s="305">
        <v>1.6384635561610655E-2</v>
      </c>
      <c r="H267" s="295"/>
      <c r="I267" s="293"/>
      <c r="J267" s="293"/>
      <c r="K267" s="294"/>
      <c r="L267" s="295"/>
    </row>
    <row r="268" spans="1:12" x14ac:dyDescent="0.2">
      <c r="A268" s="302" t="s">
        <v>999</v>
      </c>
      <c r="B268" s="302" t="s">
        <v>1291</v>
      </c>
      <c r="C268" s="302" t="s">
        <v>1389</v>
      </c>
      <c r="D268" s="302">
        <v>941768</v>
      </c>
      <c r="E268" s="301">
        <v>189.51034368000001</v>
      </c>
      <c r="F268" s="304">
        <v>198.89927459999998</v>
      </c>
      <c r="G268" s="305">
        <v>4.9543105340222333E-2</v>
      </c>
      <c r="H268" s="295"/>
      <c r="I268" s="293"/>
      <c r="J268" s="293"/>
      <c r="K268" s="294"/>
      <c r="L268" s="295"/>
    </row>
    <row r="269" spans="1:12" x14ac:dyDescent="0.2">
      <c r="A269" s="302" t="s">
        <v>1006</v>
      </c>
      <c r="B269" s="302" t="s">
        <v>1291</v>
      </c>
      <c r="C269" s="302" t="s">
        <v>1389</v>
      </c>
      <c r="D269" s="302">
        <v>941764</v>
      </c>
      <c r="E269" s="301">
        <v>222.64125580000001</v>
      </c>
      <c r="F269" s="304">
        <v>233.0888994</v>
      </c>
      <c r="G269" s="305">
        <v>4.6925910305613681E-2</v>
      </c>
      <c r="H269" s="295"/>
      <c r="I269" s="293"/>
      <c r="J269" s="293"/>
      <c r="K269" s="294"/>
      <c r="L269" s="295"/>
    </row>
    <row r="270" spans="1:12" x14ac:dyDescent="0.2">
      <c r="A270" s="172" t="s">
        <v>969</v>
      </c>
      <c r="B270" s="173" t="s">
        <v>226</v>
      </c>
      <c r="C270" s="172" t="s">
        <v>913</v>
      </c>
      <c r="D270" s="174">
        <v>714603</v>
      </c>
      <c r="E270" s="301">
        <v>249.28570799999997</v>
      </c>
      <c r="F270" s="304">
        <v>269.99696160000002</v>
      </c>
      <c r="G270" s="305">
        <v>8.3082394759670899E-2</v>
      </c>
      <c r="H270" s="295"/>
      <c r="I270" s="293"/>
      <c r="J270" s="293"/>
      <c r="K270" s="294"/>
      <c r="L270" s="295"/>
    </row>
    <row r="271" spans="1:12" x14ac:dyDescent="0.2">
      <c r="A271" s="302" t="s">
        <v>969</v>
      </c>
      <c r="B271" s="302" t="s">
        <v>1291</v>
      </c>
      <c r="C271" s="302" t="s">
        <v>1370</v>
      </c>
      <c r="D271" s="302">
        <v>930101</v>
      </c>
      <c r="E271" s="301">
        <v>174.78921944000004</v>
      </c>
      <c r="F271" s="304" t="s">
        <v>1656</v>
      </c>
      <c r="G271" s="305"/>
      <c r="H271" s="295"/>
      <c r="I271" s="293"/>
      <c r="J271" s="293"/>
      <c r="K271" s="294"/>
      <c r="L271" s="295"/>
    </row>
    <row r="272" spans="1:12" x14ac:dyDescent="0.2">
      <c r="A272" s="302" t="s">
        <v>1344</v>
      </c>
      <c r="B272" s="302" t="s">
        <v>1325</v>
      </c>
      <c r="C272" s="302" t="s">
        <v>1327</v>
      </c>
      <c r="D272" s="302">
        <v>715422</v>
      </c>
      <c r="E272" s="301">
        <v>194.1059286</v>
      </c>
      <c r="F272" s="304">
        <v>203.39611920000002</v>
      </c>
      <c r="G272" s="305">
        <v>4.7861446927489761E-2</v>
      </c>
      <c r="H272" s="295"/>
      <c r="I272" s="293"/>
      <c r="J272" s="293"/>
      <c r="K272" s="294"/>
      <c r="L272" s="295"/>
    </row>
    <row r="273" spans="1:19" x14ac:dyDescent="0.2">
      <c r="A273" s="172" t="s">
        <v>974</v>
      </c>
      <c r="B273" s="173" t="s">
        <v>226</v>
      </c>
      <c r="C273" s="172" t="s">
        <v>913</v>
      </c>
      <c r="D273" s="174">
        <v>707238</v>
      </c>
      <c r="E273" s="301">
        <v>220.49394659999999</v>
      </c>
      <c r="F273" s="304">
        <v>241.1845065</v>
      </c>
      <c r="G273" s="305">
        <v>9.3837314897061264E-2</v>
      </c>
      <c r="H273" s="295"/>
      <c r="I273" s="293"/>
      <c r="J273" s="293"/>
      <c r="K273" s="294"/>
      <c r="L273" s="295"/>
    </row>
    <row r="274" spans="1:19" x14ac:dyDescent="0.2">
      <c r="A274" s="302" t="s">
        <v>1397</v>
      </c>
      <c r="B274" s="302" t="s">
        <v>20</v>
      </c>
      <c r="C274" s="302" t="s">
        <v>894</v>
      </c>
      <c r="D274" s="302">
        <v>955241</v>
      </c>
      <c r="E274" s="301">
        <v>99.356290560000005</v>
      </c>
      <c r="F274" s="304">
        <v>103.49364600000001</v>
      </c>
      <c r="G274" s="305">
        <v>4.164160534457062E-2</v>
      </c>
      <c r="H274" s="295"/>
      <c r="I274" s="293"/>
      <c r="J274" s="293"/>
      <c r="K274" s="294"/>
      <c r="L274" s="295"/>
    </row>
    <row r="275" spans="1:19" x14ac:dyDescent="0.2">
      <c r="A275" s="302" t="s">
        <v>1435</v>
      </c>
      <c r="B275" s="302" t="s">
        <v>1358</v>
      </c>
      <c r="C275" s="302" t="s">
        <v>1363</v>
      </c>
      <c r="D275" s="302">
        <v>989483</v>
      </c>
      <c r="E275" s="301">
        <v>220.78805472000005</v>
      </c>
      <c r="F275" s="304">
        <v>231.289344</v>
      </c>
      <c r="G275" s="305">
        <v>4.7562760101843023E-2</v>
      </c>
      <c r="H275" s="295"/>
      <c r="I275" s="293"/>
      <c r="J275" s="293"/>
      <c r="K275" s="294"/>
      <c r="L275" s="295"/>
    </row>
    <row r="276" spans="1:19" x14ac:dyDescent="0.2">
      <c r="A276" s="172" t="s">
        <v>1041</v>
      </c>
      <c r="B276" s="173" t="s">
        <v>260</v>
      </c>
      <c r="C276" s="172" t="s">
        <v>1038</v>
      </c>
      <c r="D276" s="174">
        <v>802225</v>
      </c>
      <c r="E276" s="301">
        <v>193.493799</v>
      </c>
      <c r="F276" s="304">
        <v>206.99627219999999</v>
      </c>
      <c r="G276" s="305">
        <v>6.9782459540215017E-2</v>
      </c>
      <c r="H276" s="295"/>
      <c r="I276" s="293"/>
      <c r="J276" s="293"/>
      <c r="K276" s="294"/>
      <c r="L276" s="295"/>
    </row>
    <row r="277" spans="1:19" x14ac:dyDescent="0.2">
      <c r="A277" s="302" t="s">
        <v>1041</v>
      </c>
      <c r="B277" s="302" t="s">
        <v>1291</v>
      </c>
      <c r="C277" s="302" t="s">
        <v>1389</v>
      </c>
      <c r="D277" s="302">
        <v>941790</v>
      </c>
      <c r="E277" s="301">
        <v>161.90569859999999</v>
      </c>
      <c r="F277" s="304">
        <v>170.08869240000001</v>
      </c>
      <c r="G277" s="305">
        <v>5.0541728121730363E-2</v>
      </c>
      <c r="H277" s="295"/>
      <c r="I277" s="293"/>
      <c r="J277" s="293"/>
      <c r="K277" s="294"/>
      <c r="L277" s="295"/>
    </row>
    <row r="278" spans="1:19" x14ac:dyDescent="0.2">
      <c r="A278" s="302" t="s">
        <v>1041</v>
      </c>
      <c r="B278" s="302" t="s">
        <v>1346</v>
      </c>
      <c r="C278" s="302" t="s">
        <v>1403</v>
      </c>
      <c r="D278" s="302">
        <v>957425</v>
      </c>
      <c r="E278" s="301">
        <v>87.399891440000005</v>
      </c>
      <c r="F278" s="304">
        <v>88.19063100000001</v>
      </c>
      <c r="G278" s="305">
        <v>9.0473746245193932E-3</v>
      </c>
      <c r="H278" s="295"/>
      <c r="I278" s="293"/>
      <c r="J278" s="293"/>
      <c r="K278" s="294"/>
      <c r="L278" s="295"/>
    </row>
    <row r="279" spans="1:19" x14ac:dyDescent="0.2">
      <c r="A279" s="172" t="s">
        <v>970</v>
      </c>
      <c r="B279" s="173" t="s">
        <v>8</v>
      </c>
      <c r="C279" s="172" t="s">
        <v>937</v>
      </c>
      <c r="D279" s="174">
        <v>637168</v>
      </c>
      <c r="E279" s="301">
        <v>100.7989875</v>
      </c>
      <c r="F279" s="304">
        <v>107.093529</v>
      </c>
      <c r="G279" s="305">
        <v>6.2446475466829549E-2</v>
      </c>
      <c r="H279" s="295"/>
      <c r="I279" s="293"/>
      <c r="J279" s="293"/>
      <c r="K279" s="294"/>
      <c r="L279" s="295"/>
    </row>
    <row r="280" spans="1:19" x14ac:dyDescent="0.2">
      <c r="A280" s="302" t="s">
        <v>1375</v>
      </c>
      <c r="B280" s="302" t="s">
        <v>1358</v>
      </c>
      <c r="C280" s="302" t="s">
        <v>1363</v>
      </c>
      <c r="D280" s="302">
        <v>930863</v>
      </c>
      <c r="E280" s="301">
        <v>214.34770328000002</v>
      </c>
      <c r="F280" s="304">
        <v>224.09447400000002</v>
      </c>
      <c r="G280" s="305">
        <v>4.5471775861614445E-2</v>
      </c>
      <c r="H280" s="295"/>
      <c r="I280" s="293"/>
      <c r="J280" s="293"/>
      <c r="K280" s="294"/>
      <c r="L280" s="295"/>
    </row>
    <row r="281" spans="1:19" x14ac:dyDescent="0.2">
      <c r="A281" s="172" t="s">
        <v>1042</v>
      </c>
      <c r="B281" s="173" t="s">
        <v>260</v>
      </c>
      <c r="C281" s="172" t="s">
        <v>1038</v>
      </c>
      <c r="D281" s="174">
        <v>802229</v>
      </c>
      <c r="E281" s="301">
        <v>226.79383140000002</v>
      </c>
      <c r="F281" s="304">
        <v>242.0924985</v>
      </c>
      <c r="G281" s="305">
        <v>6.7456275179801864E-2</v>
      </c>
      <c r="H281" s="295"/>
      <c r="I281" s="293"/>
      <c r="J281" s="293"/>
      <c r="K281" s="294"/>
      <c r="L281" s="295"/>
      <c r="N281" s="198"/>
      <c r="O281" s="198"/>
      <c r="P281" s="198"/>
      <c r="Q281" s="198"/>
      <c r="R281" s="198"/>
      <c r="S281" s="198"/>
    </row>
    <row r="282" spans="1:19" x14ac:dyDescent="0.2">
      <c r="A282" s="302" t="s">
        <v>1042</v>
      </c>
      <c r="B282" s="302" t="s">
        <v>1291</v>
      </c>
      <c r="C282" s="302" t="s">
        <v>1389</v>
      </c>
      <c r="D282" s="302">
        <v>941795</v>
      </c>
      <c r="E282" s="301">
        <v>198.71087360000001</v>
      </c>
      <c r="F282" s="304">
        <v>207.89175599999999</v>
      </c>
      <c r="G282" s="305">
        <v>4.6202214472071915E-2</v>
      </c>
      <c r="H282" s="295"/>
      <c r="I282" s="293"/>
      <c r="J282" s="293"/>
      <c r="K282" s="294"/>
      <c r="L282" s="295"/>
      <c r="N282" s="198"/>
      <c r="O282" s="198"/>
      <c r="P282" s="198"/>
      <c r="Q282" s="198"/>
      <c r="R282" s="198"/>
      <c r="S282" s="198"/>
    </row>
    <row r="283" spans="1:19" x14ac:dyDescent="0.2">
      <c r="A283" s="172" t="s">
        <v>975</v>
      </c>
      <c r="B283" s="173" t="s">
        <v>8</v>
      </c>
      <c r="C283" s="172" t="s">
        <v>937</v>
      </c>
      <c r="D283" s="174">
        <v>637170</v>
      </c>
      <c r="E283" s="301">
        <v>109.7905392</v>
      </c>
      <c r="F283" s="304">
        <v>116.08959150000001</v>
      </c>
      <c r="G283" s="305">
        <v>5.7373361547349191E-2</v>
      </c>
      <c r="H283" s="295"/>
      <c r="I283" s="293"/>
      <c r="J283" s="293"/>
      <c r="K283" s="294"/>
      <c r="L283" s="295"/>
      <c r="N283" s="199"/>
      <c r="O283" s="200"/>
      <c r="P283" s="201"/>
      <c r="Q283" s="198"/>
      <c r="R283" s="198"/>
      <c r="S283" s="198"/>
    </row>
    <row r="284" spans="1:19" x14ac:dyDescent="0.2">
      <c r="A284" s="302" t="s">
        <v>1376</v>
      </c>
      <c r="B284" s="302" t="s">
        <v>1358</v>
      </c>
      <c r="C284" s="302" t="s">
        <v>1363</v>
      </c>
      <c r="D284" s="302">
        <v>930864</v>
      </c>
      <c r="E284" s="301">
        <v>218.95340544000004</v>
      </c>
      <c r="F284" s="304">
        <v>224.0923482</v>
      </c>
      <c r="G284" s="305">
        <v>2.3470485648181397E-2</v>
      </c>
      <c r="H284" s="295"/>
      <c r="I284" s="293"/>
      <c r="J284" s="293"/>
      <c r="K284" s="294"/>
      <c r="L284" s="295"/>
      <c r="M284" s="198"/>
      <c r="N284" s="199"/>
      <c r="O284" s="200"/>
      <c r="P284" s="201"/>
      <c r="Q284" s="198"/>
      <c r="R284" s="198"/>
      <c r="S284" s="198"/>
    </row>
    <row r="285" spans="1:19" x14ac:dyDescent="0.2">
      <c r="A285" s="172" t="s">
        <v>982</v>
      </c>
      <c r="B285" s="173" t="s">
        <v>226</v>
      </c>
      <c r="C285" s="172" t="s">
        <v>983</v>
      </c>
      <c r="D285" s="174">
        <v>706829</v>
      </c>
      <c r="E285" s="301">
        <v>309.58476749999994</v>
      </c>
      <c r="F285" s="304" t="s">
        <v>1656</v>
      </c>
      <c r="G285" s="305"/>
      <c r="H285" s="295"/>
      <c r="I285" s="293"/>
      <c r="J285" s="293"/>
      <c r="K285" s="294"/>
      <c r="L285" s="295"/>
      <c r="M285" s="198"/>
      <c r="N285" s="199"/>
      <c r="O285" s="200"/>
      <c r="P285" s="201"/>
      <c r="Q285" s="198"/>
      <c r="R285" s="198"/>
      <c r="S285" s="198"/>
    </row>
    <row r="286" spans="1:19" x14ac:dyDescent="0.2">
      <c r="A286" s="302" t="s">
        <v>982</v>
      </c>
      <c r="B286" s="302" t="s">
        <v>1291</v>
      </c>
      <c r="C286" s="302" t="s">
        <v>1389</v>
      </c>
      <c r="D286" s="302">
        <v>941779</v>
      </c>
      <c r="E286" s="301">
        <v>219.87525280000003</v>
      </c>
      <c r="F286" s="304">
        <v>230.3921412</v>
      </c>
      <c r="G286" s="305">
        <v>4.783116001492993E-2</v>
      </c>
      <c r="H286" s="295"/>
      <c r="I286" s="293"/>
      <c r="J286" s="293"/>
      <c r="K286" s="294"/>
      <c r="L286" s="295"/>
      <c r="M286" s="197"/>
      <c r="N286" s="199"/>
      <c r="O286" s="200"/>
      <c r="P286" s="201"/>
      <c r="Q286" s="198"/>
      <c r="R286" s="198"/>
      <c r="S286" s="198"/>
    </row>
    <row r="287" spans="1:19" x14ac:dyDescent="0.2">
      <c r="A287" s="302" t="s">
        <v>949</v>
      </c>
      <c r="B287" s="302" t="s">
        <v>1346</v>
      </c>
      <c r="C287" s="302" t="s">
        <v>1368</v>
      </c>
      <c r="D287" s="302">
        <v>957073</v>
      </c>
      <c r="E287" s="301">
        <v>92.917240000000021</v>
      </c>
      <c r="F287" s="304">
        <v>99.889235999999997</v>
      </c>
      <c r="G287" s="305">
        <v>7.5034471536175359E-2</v>
      </c>
      <c r="H287" s="295"/>
      <c r="I287" s="293"/>
      <c r="J287" s="293"/>
      <c r="K287" s="294"/>
      <c r="L287" s="295"/>
      <c r="M287" s="197"/>
      <c r="N287" s="198"/>
      <c r="O287" s="198"/>
      <c r="P287" s="198"/>
      <c r="Q287" s="198"/>
      <c r="R287" s="198"/>
      <c r="S287" s="198"/>
    </row>
    <row r="288" spans="1:19" x14ac:dyDescent="0.2">
      <c r="A288" s="302" t="s">
        <v>1402</v>
      </c>
      <c r="B288" s="302" t="s">
        <v>1346</v>
      </c>
      <c r="C288" s="302" t="s">
        <v>1368</v>
      </c>
      <c r="D288" s="302">
        <v>957071</v>
      </c>
      <c r="E288" s="301">
        <v>126.953744</v>
      </c>
      <c r="F288" s="304">
        <v>130.49184600000001</v>
      </c>
      <c r="G288" s="305">
        <v>2.7869221407129271E-2</v>
      </c>
      <c r="H288" s="295"/>
      <c r="I288" s="293"/>
      <c r="J288" s="293"/>
      <c r="K288" s="294"/>
      <c r="L288" s="295"/>
      <c r="M288" s="197"/>
      <c r="N288" s="198"/>
      <c r="O288" s="198"/>
      <c r="P288" s="198"/>
      <c r="Q288" s="198"/>
      <c r="R288" s="198"/>
      <c r="S288" s="198"/>
    </row>
    <row r="289" spans="1:19" x14ac:dyDescent="0.2">
      <c r="A289" s="302" t="s">
        <v>811</v>
      </c>
      <c r="B289" s="302" t="s">
        <v>1325</v>
      </c>
      <c r="C289" s="302" t="s">
        <v>1327</v>
      </c>
      <c r="D289" s="302">
        <v>715416</v>
      </c>
      <c r="E289" s="301">
        <v>222.62614848000001</v>
      </c>
      <c r="F289" s="304">
        <v>233.08559819999999</v>
      </c>
      <c r="G289" s="305">
        <v>4.6982125825797243E-2</v>
      </c>
      <c r="H289" s="295"/>
      <c r="I289" s="293"/>
      <c r="J289" s="293"/>
      <c r="K289" s="294"/>
      <c r="L289" s="295"/>
      <c r="M289" s="197"/>
      <c r="N289" s="198"/>
      <c r="O289" s="198"/>
      <c r="P289" s="198"/>
      <c r="Q289" s="198"/>
      <c r="R289" s="198"/>
      <c r="S289" s="198"/>
    </row>
    <row r="290" spans="1:19" x14ac:dyDescent="0.2">
      <c r="A290" s="172" t="s">
        <v>955</v>
      </c>
      <c r="B290" s="173" t="s">
        <v>226</v>
      </c>
      <c r="C290" s="172" t="s">
        <v>913</v>
      </c>
      <c r="D290" s="174">
        <v>307858</v>
      </c>
      <c r="E290" s="301">
        <v>233.99713349999993</v>
      </c>
      <c r="F290" s="304">
        <v>250.19454960000002</v>
      </c>
      <c r="G290" s="305">
        <v>6.9220574875119525E-2</v>
      </c>
      <c r="H290" s="295"/>
      <c r="I290" s="293"/>
      <c r="J290" s="293"/>
      <c r="K290" s="294"/>
      <c r="L290" s="295"/>
      <c r="M290" s="198"/>
      <c r="N290" s="198"/>
      <c r="O290" s="198"/>
      <c r="P290" s="198"/>
      <c r="Q290" s="198"/>
      <c r="R290" s="198"/>
      <c r="S290" s="198"/>
    </row>
    <row r="291" spans="1:19" x14ac:dyDescent="0.2">
      <c r="A291" s="302" t="s">
        <v>955</v>
      </c>
      <c r="B291" s="302" t="s">
        <v>1314</v>
      </c>
      <c r="C291" s="302" t="s">
        <v>1315</v>
      </c>
      <c r="D291" s="302">
        <v>529624</v>
      </c>
      <c r="E291" s="301">
        <v>166.50998212000002</v>
      </c>
      <c r="F291" s="304">
        <v>175.49077499999999</v>
      </c>
      <c r="G291" s="305">
        <v>5.3935462400853007E-2</v>
      </c>
      <c r="H291" s="295"/>
      <c r="I291" s="293"/>
      <c r="J291" s="293"/>
      <c r="K291" s="294"/>
      <c r="L291" s="295"/>
      <c r="M291" s="198"/>
      <c r="N291" s="198"/>
      <c r="O291" s="198"/>
      <c r="P291" s="198"/>
      <c r="Q291" s="198"/>
      <c r="R291" s="198"/>
      <c r="S291" s="198"/>
    </row>
    <row r="292" spans="1:19" x14ac:dyDescent="0.2">
      <c r="A292" s="302" t="s">
        <v>955</v>
      </c>
      <c r="B292" s="302" t="s">
        <v>1318</v>
      </c>
      <c r="C292" s="302" t="s">
        <v>1320</v>
      </c>
      <c r="D292" s="302">
        <v>710203</v>
      </c>
      <c r="E292" s="301">
        <v>105.79120112000001</v>
      </c>
      <c r="F292" s="304" t="s">
        <v>1656</v>
      </c>
      <c r="G292" s="305"/>
      <c r="H292" s="295"/>
      <c r="I292" s="293"/>
      <c r="J292" s="293"/>
      <c r="K292" s="294"/>
      <c r="L292" s="295"/>
      <c r="M292" s="198"/>
    </row>
    <row r="293" spans="1:19" x14ac:dyDescent="0.2">
      <c r="A293" s="302" t="s">
        <v>955</v>
      </c>
      <c r="B293" s="302" t="s">
        <v>1325</v>
      </c>
      <c r="C293" s="302" t="s">
        <v>1327</v>
      </c>
      <c r="D293" s="302">
        <v>715419</v>
      </c>
      <c r="E293" s="301">
        <v>228.15846636000003</v>
      </c>
      <c r="F293" s="304">
        <v>238.490757</v>
      </c>
      <c r="G293" s="305">
        <v>4.5285589462620048E-2</v>
      </c>
      <c r="H293" s="295"/>
      <c r="I293" s="293"/>
      <c r="J293" s="293"/>
      <c r="K293" s="294"/>
      <c r="L293" s="295"/>
      <c r="M293" s="198"/>
    </row>
    <row r="294" spans="1:19" x14ac:dyDescent="0.2">
      <c r="A294" s="172" t="s">
        <v>955</v>
      </c>
      <c r="B294" s="173" t="s">
        <v>20</v>
      </c>
      <c r="C294" s="172" t="s">
        <v>894</v>
      </c>
      <c r="D294" s="196">
        <v>817647</v>
      </c>
      <c r="E294" s="301">
        <v>119.34</v>
      </c>
      <c r="F294" s="304">
        <f>E294*1.03</f>
        <v>122.92020000000001</v>
      </c>
      <c r="G294" s="305">
        <v>3.0000000000000041E-2</v>
      </c>
      <c r="H294" s="295"/>
      <c r="I294" s="293"/>
      <c r="J294" s="293"/>
      <c r="K294" s="294"/>
      <c r="L294" s="295"/>
      <c r="M294" s="198"/>
    </row>
    <row r="295" spans="1:19" x14ac:dyDescent="0.2">
      <c r="A295" s="302" t="s">
        <v>1365</v>
      </c>
      <c r="B295" s="302" t="s">
        <v>1358</v>
      </c>
      <c r="C295" s="302" t="s">
        <v>1363</v>
      </c>
      <c r="D295" s="302">
        <v>842981</v>
      </c>
      <c r="E295" s="301">
        <v>240.10762323999992</v>
      </c>
      <c r="F295" s="304">
        <v>251.08703999999997</v>
      </c>
      <c r="G295" s="305">
        <v>4.5727064438206351E-2</v>
      </c>
      <c r="H295" s="295"/>
      <c r="I295" s="293"/>
      <c r="J295" s="293"/>
      <c r="K295" s="294"/>
      <c r="L295" s="295"/>
    </row>
    <row r="296" spans="1:19" x14ac:dyDescent="0.2">
      <c r="A296" s="302" t="s">
        <v>1371</v>
      </c>
      <c r="B296" s="302" t="s">
        <v>1291</v>
      </c>
      <c r="C296" s="302" t="s">
        <v>1370</v>
      </c>
      <c r="D296" s="302">
        <v>930105</v>
      </c>
      <c r="E296" s="301">
        <v>180.30885972000002</v>
      </c>
      <c r="F296" s="304">
        <v>188.99325810000002</v>
      </c>
      <c r="G296" s="305">
        <v>4.8164013645729489E-2</v>
      </c>
      <c r="H296" s="295"/>
      <c r="I296" s="293"/>
      <c r="J296" s="293"/>
      <c r="K296" s="294"/>
      <c r="L296" s="295"/>
    </row>
    <row r="297" spans="1:19" x14ac:dyDescent="0.2">
      <c r="A297" s="302" t="s">
        <v>1340</v>
      </c>
      <c r="B297" s="302" t="s">
        <v>1325</v>
      </c>
      <c r="C297" s="302" t="s">
        <v>1327</v>
      </c>
      <c r="D297" s="302">
        <v>715414</v>
      </c>
      <c r="E297" s="301">
        <v>229.99233179999999</v>
      </c>
      <c r="F297" s="304">
        <v>240.29096849999999</v>
      </c>
      <c r="G297" s="305">
        <v>4.4778174208675955E-2</v>
      </c>
      <c r="H297" s="295"/>
      <c r="I297" s="293"/>
      <c r="J297" s="293"/>
      <c r="K297" s="294"/>
      <c r="L297" s="295"/>
    </row>
    <row r="298" spans="1:19" x14ac:dyDescent="0.2">
      <c r="A298" s="302" t="s">
        <v>1340</v>
      </c>
      <c r="B298" s="302" t="s">
        <v>1291</v>
      </c>
      <c r="C298" s="302" t="s">
        <v>1373</v>
      </c>
      <c r="D298" s="302">
        <v>930115</v>
      </c>
      <c r="E298" s="301">
        <v>216.1916832</v>
      </c>
      <c r="F298" s="304">
        <v>225.88739999999999</v>
      </c>
      <c r="G298" s="305">
        <v>4.4847778862198089E-2</v>
      </c>
      <c r="H298" s="295"/>
      <c r="I298" s="293"/>
      <c r="J298" s="293"/>
      <c r="K298" s="294"/>
      <c r="L298" s="295"/>
    </row>
    <row r="299" spans="1:19" x14ac:dyDescent="0.2">
      <c r="A299" s="302" t="s">
        <v>799</v>
      </c>
      <c r="B299" s="302" t="s">
        <v>1314</v>
      </c>
      <c r="C299" s="302" t="s">
        <v>1315</v>
      </c>
      <c r="D299" s="302">
        <v>611434</v>
      </c>
      <c r="E299" s="301">
        <v>178.47541656000001</v>
      </c>
      <c r="F299" s="304">
        <v>187.19353620000001</v>
      </c>
      <c r="G299" s="305">
        <v>4.8847733811390952E-2</v>
      </c>
      <c r="H299" s="295"/>
      <c r="I299" s="293"/>
      <c r="J299" s="293"/>
      <c r="K299" s="294"/>
      <c r="L299" s="295"/>
    </row>
    <row r="300" spans="1:19" x14ac:dyDescent="0.2">
      <c r="A300" s="302" t="s">
        <v>1356</v>
      </c>
      <c r="B300" s="302" t="s">
        <v>1354</v>
      </c>
      <c r="C300" s="302" t="s">
        <v>913</v>
      </c>
      <c r="D300" s="302">
        <v>839749</v>
      </c>
      <c r="E300" s="301">
        <v>303.59743595999993</v>
      </c>
      <c r="F300" s="304">
        <v>315.8821251</v>
      </c>
      <c r="G300" s="305">
        <v>4.0463744699143711E-2</v>
      </c>
      <c r="H300" s="295"/>
      <c r="I300" s="293"/>
      <c r="J300" s="293"/>
      <c r="K300" s="294"/>
      <c r="L300" s="295"/>
    </row>
    <row r="301" spans="1:19" x14ac:dyDescent="0.2">
      <c r="A301" s="302" t="s">
        <v>1448</v>
      </c>
      <c r="B301" s="302" t="s">
        <v>1358</v>
      </c>
      <c r="C301" s="302" t="s">
        <v>1363</v>
      </c>
      <c r="D301" s="302">
        <v>989503</v>
      </c>
      <c r="E301" s="301">
        <v>239.19419295999998</v>
      </c>
      <c r="F301" s="304">
        <v>250.18755300000001</v>
      </c>
      <c r="G301" s="305">
        <v>4.5959978810348572E-2</v>
      </c>
      <c r="H301" s="295"/>
      <c r="I301" s="293"/>
      <c r="J301" s="293"/>
      <c r="K301" s="294"/>
      <c r="L301" s="295"/>
    </row>
    <row r="302" spans="1:19" x14ac:dyDescent="0.2">
      <c r="A302" s="302" t="s">
        <v>950</v>
      </c>
      <c r="B302" s="302" t="s">
        <v>1291</v>
      </c>
      <c r="C302" s="302" t="s">
        <v>1389</v>
      </c>
      <c r="D302" s="302">
        <v>941801</v>
      </c>
      <c r="E302" s="301">
        <v>169.26711264000002</v>
      </c>
      <c r="F302" s="304">
        <v>178.18733520000001</v>
      </c>
      <c r="G302" s="305">
        <v>5.2699088564071246E-2</v>
      </c>
      <c r="H302" s="295"/>
      <c r="I302" s="293"/>
      <c r="J302" s="293"/>
      <c r="K302" s="294"/>
      <c r="L302" s="295"/>
    </row>
    <row r="303" spans="1:19" x14ac:dyDescent="0.2">
      <c r="A303" s="302" t="s">
        <v>1043</v>
      </c>
      <c r="B303" s="302" t="s">
        <v>1291</v>
      </c>
      <c r="C303" s="302" t="s">
        <v>1389</v>
      </c>
      <c r="D303" s="302">
        <v>941804</v>
      </c>
      <c r="E303" s="301">
        <v>184.912801</v>
      </c>
      <c r="F303" s="304">
        <v>194.38493400000002</v>
      </c>
      <c r="G303" s="305">
        <v>5.1224863550685243E-2</v>
      </c>
      <c r="H303" s="295"/>
      <c r="I303" s="293"/>
      <c r="J303" s="293"/>
      <c r="K303" s="294"/>
      <c r="L303" s="295"/>
    </row>
    <row r="304" spans="1:19" x14ac:dyDescent="0.2">
      <c r="A304" s="172" t="s">
        <v>956</v>
      </c>
      <c r="B304" s="173" t="s">
        <v>12</v>
      </c>
      <c r="C304" s="172" t="s">
        <v>928</v>
      </c>
      <c r="D304" s="174">
        <v>328188</v>
      </c>
      <c r="E304" s="301">
        <v>199.79038800000004</v>
      </c>
      <c r="F304" s="304">
        <v>214.19429400000001</v>
      </c>
      <c r="G304" s="305">
        <v>7.2095089980004315E-2</v>
      </c>
      <c r="H304" s="295"/>
      <c r="I304" s="293"/>
      <c r="J304" s="293"/>
      <c r="K304" s="294"/>
      <c r="L304" s="295"/>
    </row>
    <row r="305" spans="1:12" x14ac:dyDescent="0.2">
      <c r="A305" s="172" t="s">
        <v>959</v>
      </c>
      <c r="B305" s="173" t="s">
        <v>12</v>
      </c>
      <c r="C305" s="172" t="s">
        <v>928</v>
      </c>
      <c r="D305" s="174">
        <v>325473</v>
      </c>
      <c r="E305" s="301">
        <v>247.49324549999997</v>
      </c>
      <c r="F305" s="304" t="s">
        <v>1656</v>
      </c>
      <c r="G305" s="305"/>
      <c r="H305" s="295"/>
      <c r="I305" s="293"/>
      <c r="J305" s="293"/>
      <c r="K305" s="294"/>
      <c r="L305" s="295"/>
    </row>
    <row r="306" spans="1:12" x14ac:dyDescent="0.2">
      <c r="A306" s="302" t="s">
        <v>959</v>
      </c>
      <c r="B306" s="302" t="s">
        <v>1291</v>
      </c>
      <c r="C306" s="302" t="s">
        <v>1389</v>
      </c>
      <c r="D306" s="302">
        <v>941807</v>
      </c>
      <c r="E306" s="301">
        <v>189.50880176000004</v>
      </c>
      <c r="F306" s="304">
        <v>198.89862930000001</v>
      </c>
      <c r="G306" s="305">
        <v>4.9548239727100096E-2</v>
      </c>
      <c r="H306" s="295"/>
      <c r="I306" s="293"/>
      <c r="J306" s="293"/>
      <c r="K306" s="294"/>
      <c r="L306" s="295"/>
    </row>
    <row r="307" spans="1:12" x14ac:dyDescent="0.2">
      <c r="A307" s="302" t="s">
        <v>959</v>
      </c>
      <c r="B307" s="302" t="s">
        <v>1346</v>
      </c>
      <c r="C307" s="302" t="s">
        <v>1403</v>
      </c>
      <c r="D307" s="302">
        <v>957419</v>
      </c>
      <c r="E307" s="301">
        <v>120.51098400000002</v>
      </c>
      <c r="F307" s="304">
        <f>E307*1.03</f>
        <v>124.12631352000002</v>
      </c>
      <c r="G307" s="305">
        <v>3.000000000000002E-2</v>
      </c>
      <c r="H307" s="295"/>
      <c r="I307" s="293"/>
      <c r="J307" s="293"/>
      <c r="K307" s="294"/>
      <c r="L307" s="295"/>
    </row>
    <row r="308" spans="1:12" x14ac:dyDescent="0.2">
      <c r="A308" s="302" t="s">
        <v>1339</v>
      </c>
      <c r="B308" s="302" t="s">
        <v>1325</v>
      </c>
      <c r="C308" s="302" t="s">
        <v>1327</v>
      </c>
      <c r="D308" s="302">
        <v>715410</v>
      </c>
      <c r="E308" s="301">
        <v>170.19261700000001</v>
      </c>
      <c r="F308" s="304">
        <v>186.29357400000001</v>
      </c>
      <c r="G308" s="305">
        <v>9.4604321173344386E-2</v>
      </c>
      <c r="H308" s="295"/>
      <c r="I308" s="293"/>
      <c r="J308" s="293"/>
      <c r="K308" s="294"/>
      <c r="L308" s="295"/>
    </row>
    <row r="309" spans="1:12" x14ac:dyDescent="0.2">
      <c r="A309" s="302" t="s">
        <v>931</v>
      </c>
      <c r="B309" s="302" t="s">
        <v>1346</v>
      </c>
      <c r="C309" s="302" t="s">
        <v>1368</v>
      </c>
      <c r="D309" s="302">
        <v>957069</v>
      </c>
      <c r="E309" s="301">
        <v>97.503587200000013</v>
      </c>
      <c r="F309" s="304">
        <v>99.889135199999998</v>
      </c>
      <c r="G309" s="305">
        <v>2.446625881678316E-2</v>
      </c>
      <c r="H309" s="295"/>
      <c r="I309" s="293"/>
      <c r="J309" s="293"/>
      <c r="K309" s="294"/>
      <c r="L309" s="295"/>
    </row>
    <row r="310" spans="1:12" x14ac:dyDescent="0.2">
      <c r="A310" s="302" t="s">
        <v>1427</v>
      </c>
      <c r="B310" s="302" t="s">
        <v>1358</v>
      </c>
      <c r="C310" s="302" t="s">
        <v>1385</v>
      </c>
      <c r="D310" s="302">
        <v>989473</v>
      </c>
      <c r="E310" s="301">
        <v>193.19068039999999</v>
      </c>
      <c r="F310" s="304">
        <v>202.48908119999999</v>
      </c>
      <c r="G310" s="305">
        <v>4.8130690262841461E-2</v>
      </c>
      <c r="H310" s="295"/>
      <c r="I310" s="293"/>
      <c r="J310" s="293"/>
      <c r="K310" s="294"/>
      <c r="L310" s="295"/>
    </row>
    <row r="311" spans="1:12" x14ac:dyDescent="0.2">
      <c r="A311" s="302" t="s">
        <v>793</v>
      </c>
      <c r="B311" s="302" t="s">
        <v>1314</v>
      </c>
      <c r="C311" s="302" t="s">
        <v>1315</v>
      </c>
      <c r="D311" s="302">
        <v>529618</v>
      </c>
      <c r="E311" s="301">
        <v>145.35333</v>
      </c>
      <c r="F311" s="304">
        <v>153.88672320000001</v>
      </c>
      <c r="G311" s="305">
        <v>5.8707930530384173E-2</v>
      </c>
      <c r="H311" s="295"/>
      <c r="I311" s="293"/>
      <c r="J311" s="293"/>
      <c r="K311" s="294"/>
      <c r="L311" s="295"/>
    </row>
    <row r="312" spans="1:12" x14ac:dyDescent="0.2">
      <c r="A312" s="172" t="s">
        <v>793</v>
      </c>
      <c r="B312" s="173" t="s">
        <v>226</v>
      </c>
      <c r="C312" s="172" t="s">
        <v>913</v>
      </c>
      <c r="D312" s="174">
        <v>707237</v>
      </c>
      <c r="E312" s="301">
        <v>237.58578449999999</v>
      </c>
      <c r="F312" s="304">
        <v>262.79021160000002</v>
      </c>
      <c r="G312" s="305">
        <v>0.10608558568873482</v>
      </c>
      <c r="H312" s="295"/>
      <c r="I312" s="293"/>
      <c r="J312" s="293"/>
      <c r="K312" s="294"/>
      <c r="L312" s="295"/>
    </row>
    <row r="313" spans="1:12" x14ac:dyDescent="0.2">
      <c r="A313" s="302" t="s">
        <v>793</v>
      </c>
      <c r="B313" s="302" t="s">
        <v>1325</v>
      </c>
      <c r="C313" s="302" t="s">
        <v>1327</v>
      </c>
      <c r="D313" s="302">
        <v>715406</v>
      </c>
      <c r="E313" s="301">
        <v>174.79102816000005</v>
      </c>
      <c r="F313" s="304">
        <v>183.5869635</v>
      </c>
      <c r="G313" s="305">
        <v>5.032257909684202E-2</v>
      </c>
      <c r="H313" s="295"/>
      <c r="I313" s="293"/>
      <c r="J313" s="293"/>
      <c r="K313" s="294"/>
      <c r="L313" s="295"/>
    </row>
    <row r="314" spans="1:12" x14ac:dyDescent="0.2">
      <c r="A314" s="302" t="s">
        <v>1372</v>
      </c>
      <c r="B314" s="302" t="s">
        <v>1291</v>
      </c>
      <c r="C314" s="302" t="s">
        <v>1370</v>
      </c>
      <c r="D314" s="302">
        <v>930110</v>
      </c>
      <c r="E314" s="301">
        <v>180.30780816000004</v>
      </c>
      <c r="F314" s="304">
        <v>188.99439839999999</v>
      </c>
      <c r="G314" s="305">
        <v>4.8176450751881608E-2</v>
      </c>
      <c r="H314" s="295"/>
      <c r="I314" s="293"/>
      <c r="J314" s="293"/>
      <c r="K314" s="294"/>
      <c r="L314" s="295"/>
    </row>
    <row r="315" spans="1:12" x14ac:dyDescent="0.2">
      <c r="A315" s="302" t="s">
        <v>1372</v>
      </c>
      <c r="B315" s="302" t="s">
        <v>20</v>
      </c>
      <c r="C315" s="302" t="s">
        <v>894</v>
      </c>
      <c r="D315" s="302">
        <v>955240</v>
      </c>
      <c r="E315" s="301">
        <v>87.393160720000012</v>
      </c>
      <c r="F315" s="304">
        <v>91.790850599999999</v>
      </c>
      <c r="G315" s="305">
        <v>5.0320755580517317E-2</v>
      </c>
      <c r="H315" s="295"/>
      <c r="I315" s="293"/>
      <c r="J315" s="293"/>
      <c r="K315" s="294"/>
      <c r="L315" s="295"/>
    </row>
    <row r="316" spans="1:12" x14ac:dyDescent="0.2">
      <c r="A316" s="302" t="s">
        <v>794</v>
      </c>
      <c r="B316" s="302" t="s">
        <v>1314</v>
      </c>
      <c r="C316" s="302" t="s">
        <v>1315</v>
      </c>
      <c r="D316" s="302">
        <v>611433</v>
      </c>
      <c r="E316" s="301">
        <v>164.66467188000004</v>
      </c>
      <c r="F316" s="304">
        <v>173.6866593</v>
      </c>
      <c r="G316" s="305">
        <v>5.4790061019128401E-2</v>
      </c>
      <c r="H316" s="295"/>
      <c r="I316" s="293"/>
      <c r="J316" s="293"/>
      <c r="K316" s="294"/>
      <c r="L316" s="295"/>
    </row>
    <row r="317" spans="1:12" x14ac:dyDescent="0.2">
      <c r="A317" s="302" t="s">
        <v>794</v>
      </c>
      <c r="B317" s="302" t="s">
        <v>1325</v>
      </c>
      <c r="C317" s="302" t="s">
        <v>1327</v>
      </c>
      <c r="D317" s="302">
        <v>715409</v>
      </c>
      <c r="E317" s="301">
        <v>214.35137499999999</v>
      </c>
      <c r="F317" s="304">
        <v>224.08616700000002</v>
      </c>
      <c r="G317" s="305">
        <v>4.5415113385673535E-2</v>
      </c>
      <c r="H317" s="295"/>
      <c r="I317" s="293"/>
      <c r="J317" s="293"/>
      <c r="K317" s="294"/>
      <c r="L317" s="295"/>
    </row>
    <row r="318" spans="1:12" x14ac:dyDescent="0.2">
      <c r="A318" s="302" t="s">
        <v>794</v>
      </c>
      <c r="B318" s="302" t="s">
        <v>1291</v>
      </c>
      <c r="C318" s="302" t="s">
        <v>1367</v>
      </c>
      <c r="D318" s="302">
        <v>853424</v>
      </c>
      <c r="E318" s="301">
        <v>218.03085428</v>
      </c>
      <c r="F318" s="304">
        <v>228.58834949999999</v>
      </c>
      <c r="G318" s="305">
        <v>4.8422023822563325E-2</v>
      </c>
      <c r="H318" s="295"/>
      <c r="I318" s="293"/>
      <c r="J318" s="293"/>
      <c r="K318" s="294"/>
      <c r="L318" s="295"/>
    </row>
    <row r="319" spans="1:12" x14ac:dyDescent="0.2">
      <c r="A319" s="172" t="s">
        <v>940</v>
      </c>
      <c r="B319" s="173" t="s">
        <v>8</v>
      </c>
      <c r="C319" s="172" t="s">
        <v>937</v>
      </c>
      <c r="D319" s="174">
        <v>637802</v>
      </c>
      <c r="E319" s="301">
        <v>108.8837802</v>
      </c>
      <c r="F319" s="304">
        <v>115.1925408</v>
      </c>
      <c r="G319" s="305">
        <v>5.7940315705534248E-2</v>
      </c>
      <c r="H319" s="295"/>
      <c r="I319" s="293"/>
      <c r="J319" s="293"/>
      <c r="K319" s="294"/>
      <c r="L319" s="295"/>
    </row>
    <row r="320" spans="1:12" x14ac:dyDescent="0.2">
      <c r="A320" s="302" t="s">
        <v>222</v>
      </c>
      <c r="B320" s="302" t="s">
        <v>1358</v>
      </c>
      <c r="C320" s="302" t="s">
        <v>1363</v>
      </c>
      <c r="D320" s="302">
        <v>932989</v>
      </c>
      <c r="E320" s="301">
        <v>232.75088464000001</v>
      </c>
      <c r="F320" s="304">
        <v>242.98671149999998</v>
      </c>
      <c r="G320" s="305">
        <v>4.3977606683780868E-2</v>
      </c>
      <c r="H320" s="295"/>
      <c r="I320" s="293"/>
      <c r="J320" s="293"/>
      <c r="K320" s="294"/>
      <c r="L320" s="295"/>
    </row>
    <row r="321" spans="1:12" x14ac:dyDescent="0.2">
      <c r="A321" s="172" t="s">
        <v>942</v>
      </c>
      <c r="B321" s="173" t="s">
        <v>420</v>
      </c>
      <c r="C321" s="172" t="s">
        <v>943</v>
      </c>
      <c r="D321" s="174">
        <v>628949</v>
      </c>
      <c r="E321" s="301">
        <v>190.78746480000001</v>
      </c>
      <c r="F321" s="304">
        <v>195.296301</v>
      </c>
      <c r="G321" s="305">
        <v>2.3632769609505236E-2</v>
      </c>
      <c r="H321" s="295"/>
      <c r="I321" s="293"/>
      <c r="J321" s="293"/>
      <c r="K321" s="294"/>
      <c r="L321" s="295"/>
    </row>
    <row r="322" spans="1:12" x14ac:dyDescent="0.2">
      <c r="A322" s="302" t="s">
        <v>1364</v>
      </c>
      <c r="B322" s="302" t="s">
        <v>1358</v>
      </c>
      <c r="C322" s="302" t="s">
        <v>1363</v>
      </c>
      <c r="D322" s="302">
        <v>842980</v>
      </c>
      <c r="E322" s="301">
        <v>220.79322788000005</v>
      </c>
      <c r="F322" s="304">
        <v>231.28868159999999</v>
      </c>
      <c r="G322" s="305">
        <v>4.7535215734534064E-2</v>
      </c>
      <c r="H322" s="295"/>
      <c r="I322" s="293"/>
      <c r="J322" s="293"/>
      <c r="K322" s="294"/>
      <c r="L322" s="295"/>
    </row>
    <row r="323" spans="1:12" x14ac:dyDescent="0.2">
      <c r="A323" s="172" t="s">
        <v>936</v>
      </c>
      <c r="B323" s="173" t="s">
        <v>8</v>
      </c>
      <c r="C323" s="172" t="s">
        <v>937</v>
      </c>
      <c r="D323" s="174">
        <v>636782</v>
      </c>
      <c r="E323" s="301">
        <v>121.48994880000004</v>
      </c>
      <c r="F323" s="304">
        <v>127.7915004</v>
      </c>
      <c r="G323" s="305">
        <v>5.1868913126087067E-2</v>
      </c>
      <c r="H323" s="295"/>
      <c r="I323" s="293"/>
      <c r="J323" s="293"/>
      <c r="K323" s="294"/>
      <c r="L323" s="295"/>
    </row>
    <row r="324" spans="1:12" x14ac:dyDescent="0.2">
      <c r="A324" s="302" t="s">
        <v>903</v>
      </c>
      <c r="B324" s="302" t="s">
        <v>1310</v>
      </c>
      <c r="C324" s="302" t="s">
        <v>1312</v>
      </c>
      <c r="D324" s="302">
        <v>964624</v>
      </c>
      <c r="E324" s="301">
        <v>107.62114000000001</v>
      </c>
      <c r="F324" s="304">
        <v>111.5875431</v>
      </c>
      <c r="G324" s="305">
        <v>3.685524145163295E-2</v>
      </c>
      <c r="H324" s="295"/>
      <c r="I324" s="293"/>
      <c r="J324" s="293"/>
      <c r="K324" s="294"/>
      <c r="L324" s="295"/>
    </row>
    <row r="325" spans="1:12" x14ac:dyDescent="0.2">
      <c r="A325" s="302" t="s">
        <v>1076</v>
      </c>
      <c r="B325" s="302" t="s">
        <v>1314</v>
      </c>
      <c r="C325" s="302" t="s">
        <v>1315</v>
      </c>
      <c r="D325" s="302">
        <v>529614</v>
      </c>
      <c r="E325" s="301">
        <v>118.67843232000004</v>
      </c>
      <c r="F325" s="304">
        <v>131.39272440000002</v>
      </c>
      <c r="G325" s="305">
        <v>0.10713228875249751</v>
      </c>
      <c r="H325" s="295"/>
      <c r="I325" s="293"/>
      <c r="J325" s="293"/>
      <c r="K325" s="294"/>
      <c r="L325" s="295"/>
    </row>
    <row r="326" spans="1:12" x14ac:dyDescent="0.2">
      <c r="A326" s="302" t="s">
        <v>1076</v>
      </c>
      <c r="B326" s="302" t="s">
        <v>1325</v>
      </c>
      <c r="C326" s="302" t="s">
        <v>1327</v>
      </c>
      <c r="D326" s="302">
        <v>715397</v>
      </c>
      <c r="E326" s="301">
        <v>143.51382312000001</v>
      </c>
      <c r="F326" s="304">
        <v>151.1946216</v>
      </c>
      <c r="G326" s="305">
        <v>5.3519572630837405E-2</v>
      </c>
      <c r="H326" s="295"/>
      <c r="I326" s="293"/>
      <c r="J326" s="293"/>
      <c r="K326" s="294"/>
      <c r="L326" s="295"/>
    </row>
    <row r="327" spans="1:12" x14ac:dyDescent="0.2">
      <c r="A327" s="172" t="s">
        <v>1076</v>
      </c>
      <c r="B327" s="173" t="s">
        <v>20</v>
      </c>
      <c r="C327" s="172" t="s">
        <v>894</v>
      </c>
      <c r="D327" s="196">
        <v>817641</v>
      </c>
      <c r="E327" s="301">
        <v>88.109640000000013</v>
      </c>
      <c r="F327" s="304">
        <f>E327*1.03</f>
        <v>90.752929200000011</v>
      </c>
      <c r="G327" s="305">
        <v>2.9999999999999975E-2</v>
      </c>
      <c r="H327" s="295"/>
      <c r="I327" s="293"/>
      <c r="J327" s="293"/>
      <c r="K327" s="294"/>
      <c r="L327" s="295"/>
    </row>
    <row r="328" spans="1:12" x14ac:dyDescent="0.2">
      <c r="A328" s="302" t="s">
        <v>1076</v>
      </c>
      <c r="B328" s="302" t="s">
        <v>1291</v>
      </c>
      <c r="C328" s="302" t="s">
        <v>1373</v>
      </c>
      <c r="D328" s="302">
        <v>930119</v>
      </c>
      <c r="E328" s="301">
        <v>155.47288012000001</v>
      </c>
      <c r="F328" s="304">
        <v>163.78861499999999</v>
      </c>
      <c r="G328" s="305">
        <v>5.348672304508395E-2</v>
      </c>
      <c r="H328" s="295"/>
      <c r="I328" s="293"/>
      <c r="J328" s="293"/>
      <c r="K328" s="294"/>
      <c r="L328" s="295"/>
    </row>
    <row r="329" spans="1:12" x14ac:dyDescent="0.2">
      <c r="A329" s="302" t="s">
        <v>1076</v>
      </c>
      <c r="B329" s="302" t="s">
        <v>1346</v>
      </c>
      <c r="C329" s="302" t="s">
        <v>1368</v>
      </c>
      <c r="D329" s="302">
        <v>957062</v>
      </c>
      <c r="E329" s="301">
        <v>84.626928639999988</v>
      </c>
      <c r="F329" s="304">
        <v>90.889676100000003</v>
      </c>
      <c r="G329" s="305">
        <v>7.400419181749493E-2</v>
      </c>
      <c r="H329" s="295"/>
      <c r="I329" s="293"/>
      <c r="J329" s="293"/>
      <c r="K329" s="294"/>
      <c r="L329" s="295"/>
    </row>
    <row r="330" spans="1:12" x14ac:dyDescent="0.2">
      <c r="A330" s="302" t="s">
        <v>1387</v>
      </c>
      <c r="B330" s="302" t="s">
        <v>1358</v>
      </c>
      <c r="C330" s="302" t="s">
        <v>1385</v>
      </c>
      <c r="D330" s="302">
        <v>937649</v>
      </c>
      <c r="E330" s="301">
        <v>151.78927832000008</v>
      </c>
      <c r="F330" s="304">
        <v>159.2934084</v>
      </c>
      <c r="G330" s="305">
        <v>4.9437813810405108E-2</v>
      </c>
      <c r="H330" s="295"/>
      <c r="I330" s="293"/>
      <c r="J330" s="293"/>
      <c r="K330" s="294"/>
      <c r="L330" s="295"/>
    </row>
    <row r="331" spans="1:12" x14ac:dyDescent="0.2">
      <c r="A331" s="302" t="s">
        <v>912</v>
      </c>
      <c r="B331" s="302" t="s">
        <v>1325</v>
      </c>
      <c r="C331" s="302" t="s">
        <v>1327</v>
      </c>
      <c r="D331" s="302">
        <v>715399</v>
      </c>
      <c r="E331" s="301">
        <v>183.99192700000003</v>
      </c>
      <c r="F331" s="304">
        <v>193.49150940000001</v>
      </c>
      <c r="G331" s="305">
        <v>5.1630430502529488E-2</v>
      </c>
      <c r="H331" s="295"/>
      <c r="I331" s="293"/>
      <c r="J331" s="293"/>
      <c r="K331" s="294"/>
      <c r="L331" s="295"/>
    </row>
    <row r="332" spans="1:12" x14ac:dyDescent="0.2">
      <c r="A332" s="302" t="s">
        <v>912</v>
      </c>
      <c r="B332" s="302" t="s">
        <v>1291</v>
      </c>
      <c r="C332" s="302" t="s">
        <v>1366</v>
      </c>
      <c r="D332" s="302">
        <v>853423</v>
      </c>
      <c r="E332" s="301">
        <v>202.37866796</v>
      </c>
      <c r="F332" s="304">
        <v>212.3909424</v>
      </c>
      <c r="G332" s="305">
        <v>4.9472973317419587E-2</v>
      </c>
      <c r="H332" s="295"/>
      <c r="I332" s="293"/>
      <c r="J332" s="293"/>
      <c r="K332" s="294"/>
      <c r="L332" s="295"/>
    </row>
    <row r="333" spans="1:12" x14ac:dyDescent="0.2">
      <c r="A333" s="302" t="s">
        <v>912</v>
      </c>
      <c r="B333" s="302" t="s">
        <v>20</v>
      </c>
      <c r="C333" s="302" t="s">
        <v>894</v>
      </c>
      <c r="D333" s="302">
        <v>955238</v>
      </c>
      <c r="E333" s="301">
        <v>115.91606148000001</v>
      </c>
      <c r="F333" s="304">
        <v>119.6939016</v>
      </c>
      <c r="G333" s="305">
        <v>3.2591170470813627E-2</v>
      </c>
      <c r="H333" s="295"/>
      <c r="I333" s="293"/>
      <c r="J333" s="293"/>
      <c r="K333" s="294"/>
      <c r="L333" s="295"/>
    </row>
    <row r="334" spans="1:12" x14ac:dyDescent="0.2">
      <c r="A334" s="302" t="s">
        <v>788</v>
      </c>
      <c r="B334" s="302" t="s">
        <v>1314</v>
      </c>
      <c r="C334" s="302" t="s">
        <v>1315</v>
      </c>
      <c r="D334" s="302">
        <v>529636</v>
      </c>
      <c r="E334" s="301">
        <v>170.18133964</v>
      </c>
      <c r="F334" s="304">
        <v>179.09171280000001</v>
      </c>
      <c r="G334" s="305">
        <v>5.2358109172538685E-2</v>
      </c>
      <c r="H334" s="295"/>
      <c r="I334" s="293"/>
      <c r="J334" s="293"/>
      <c r="K334" s="294"/>
      <c r="L334" s="295"/>
    </row>
    <row r="335" spans="1:12" x14ac:dyDescent="0.2">
      <c r="A335" s="302" t="s">
        <v>788</v>
      </c>
      <c r="B335" s="302" t="s">
        <v>1291</v>
      </c>
      <c r="C335" s="302" t="s">
        <v>1373</v>
      </c>
      <c r="D335" s="302">
        <v>930123</v>
      </c>
      <c r="E335" s="301">
        <v>173.86897840000003</v>
      </c>
      <c r="F335" s="304">
        <v>182.68784820000002</v>
      </c>
      <c r="G335" s="305">
        <v>5.0721352832196691E-2</v>
      </c>
      <c r="H335" s="295"/>
      <c r="I335" s="293"/>
      <c r="J335" s="293"/>
      <c r="K335" s="294"/>
      <c r="L335" s="295"/>
    </row>
    <row r="336" spans="1:12" x14ac:dyDescent="0.2">
      <c r="A336" s="302" t="s">
        <v>1361</v>
      </c>
      <c r="B336" s="302" t="s">
        <v>1358</v>
      </c>
      <c r="C336" s="302" t="s">
        <v>1360</v>
      </c>
      <c r="D336" s="302">
        <v>842971</v>
      </c>
      <c r="E336" s="301">
        <v>172.95019004000005</v>
      </c>
      <c r="F336" s="304">
        <v>181.78797779999999</v>
      </c>
      <c r="G336" s="305">
        <v>5.1100191089445642E-2</v>
      </c>
      <c r="H336" s="295"/>
      <c r="I336" s="293"/>
      <c r="J336" s="293"/>
      <c r="K336" s="294"/>
      <c r="L336" s="295"/>
    </row>
    <row r="337" spans="1:12" x14ac:dyDescent="0.2">
      <c r="A337" s="302" t="s">
        <v>1377</v>
      </c>
      <c r="B337" s="302" t="s">
        <v>1358</v>
      </c>
      <c r="C337" s="302" t="s">
        <v>1363</v>
      </c>
      <c r="D337" s="302">
        <v>930874</v>
      </c>
      <c r="E337" s="301">
        <v>193.18863340000001</v>
      </c>
      <c r="F337" s="304">
        <v>202.4906877</v>
      </c>
      <c r="G337" s="305">
        <v>4.8150111817085714E-2</v>
      </c>
      <c r="H337" s="295"/>
      <c r="I337" s="293"/>
      <c r="J337" s="293"/>
      <c r="K337" s="294"/>
      <c r="L337" s="295"/>
    </row>
    <row r="338" spans="1:12" x14ac:dyDescent="0.2">
      <c r="A338" s="302" t="s">
        <v>810</v>
      </c>
      <c r="B338" s="302" t="s">
        <v>1314</v>
      </c>
      <c r="C338" s="302" t="s">
        <v>1315</v>
      </c>
      <c r="D338" s="302">
        <v>611431</v>
      </c>
      <c r="E338" s="301">
        <v>170.20455216000002</v>
      </c>
      <c r="F338" s="304">
        <v>179.08652160000003</v>
      </c>
      <c r="G338" s="305">
        <v>5.2184088658513379E-2</v>
      </c>
      <c r="H338" s="295"/>
      <c r="I338" s="293"/>
      <c r="J338" s="293"/>
      <c r="K338" s="294"/>
      <c r="L338" s="295"/>
    </row>
    <row r="339" spans="1:12" x14ac:dyDescent="0.2">
      <c r="A339" s="302" t="s">
        <v>810</v>
      </c>
      <c r="B339" s="302" t="s">
        <v>1325</v>
      </c>
      <c r="C339" s="302" t="s">
        <v>1327</v>
      </c>
      <c r="D339" s="302">
        <v>715400</v>
      </c>
      <c r="E339" s="301">
        <v>190.43112108000005</v>
      </c>
      <c r="F339" s="304">
        <v>199.78518780000002</v>
      </c>
      <c r="G339" s="305">
        <v>4.9120472887781416E-2</v>
      </c>
      <c r="H339" s="295"/>
      <c r="I339" s="293"/>
      <c r="J339" s="293"/>
      <c r="K339" s="294"/>
      <c r="L339" s="295"/>
    </row>
    <row r="340" spans="1:12" x14ac:dyDescent="0.2">
      <c r="A340" s="302" t="s">
        <v>810</v>
      </c>
      <c r="B340" s="302" t="s">
        <v>1291</v>
      </c>
      <c r="C340" s="302" t="s">
        <v>1367</v>
      </c>
      <c r="D340" s="302">
        <v>853425</v>
      </c>
      <c r="E340" s="301">
        <v>215.26019424000003</v>
      </c>
      <c r="F340" s="304">
        <v>224.97914880000002</v>
      </c>
      <c r="G340" s="305">
        <v>4.5149799266482278E-2</v>
      </c>
      <c r="H340" s="295"/>
      <c r="I340" s="293"/>
      <c r="J340" s="293"/>
      <c r="K340" s="294"/>
      <c r="L340" s="295"/>
    </row>
    <row r="341" spans="1:12" x14ac:dyDescent="0.2">
      <c r="A341" s="302" t="s">
        <v>810</v>
      </c>
      <c r="B341" s="302" t="s">
        <v>1291</v>
      </c>
      <c r="C341" s="302" t="s">
        <v>1373</v>
      </c>
      <c r="D341" s="302">
        <v>930120</v>
      </c>
      <c r="E341" s="301">
        <v>182.14785784000003</v>
      </c>
      <c r="F341" s="304" t="s">
        <v>1656</v>
      </c>
      <c r="G341" s="305"/>
      <c r="H341" s="295"/>
      <c r="I341" s="293"/>
      <c r="J341" s="293"/>
      <c r="K341" s="294"/>
      <c r="L341" s="295"/>
    </row>
    <row r="342" spans="1:12" x14ac:dyDescent="0.2">
      <c r="A342" s="302" t="s">
        <v>810</v>
      </c>
      <c r="B342" s="302" t="s">
        <v>20</v>
      </c>
      <c r="C342" s="302" t="s">
        <v>894</v>
      </c>
      <c r="D342" s="302">
        <v>955239</v>
      </c>
      <c r="E342" s="301">
        <v>120.52313812</v>
      </c>
      <c r="F342" s="304">
        <v>124.19278560000001</v>
      </c>
      <c r="G342" s="305">
        <v>3.0447659571776912E-2</v>
      </c>
      <c r="H342" s="295"/>
      <c r="I342" s="293"/>
      <c r="J342" s="293"/>
      <c r="K342" s="294"/>
      <c r="L342" s="295"/>
    </row>
    <row r="343" spans="1:12" x14ac:dyDescent="0.2">
      <c r="A343" s="302" t="s">
        <v>1379</v>
      </c>
      <c r="B343" s="302" t="s">
        <v>1358</v>
      </c>
      <c r="C343" s="302" t="s">
        <v>1363</v>
      </c>
      <c r="D343" s="302">
        <v>930876</v>
      </c>
      <c r="E343" s="301">
        <v>242.86943103999991</v>
      </c>
      <c r="F343" s="304">
        <v>253.78846920000001</v>
      </c>
      <c r="G343" s="305">
        <v>4.4958470538030634E-2</v>
      </c>
      <c r="H343" s="295"/>
      <c r="I343" s="293"/>
      <c r="J343" s="293"/>
      <c r="K343" s="294"/>
      <c r="L343" s="295"/>
    </row>
    <row r="344" spans="1:12" x14ac:dyDescent="0.2">
      <c r="A344" s="302" t="s">
        <v>1333</v>
      </c>
      <c r="B344" s="302" t="s">
        <v>1325</v>
      </c>
      <c r="C344" s="302" t="s">
        <v>1327</v>
      </c>
      <c r="D344" s="302">
        <v>715383</v>
      </c>
      <c r="E344" s="301">
        <v>160.06888824000004</v>
      </c>
      <c r="F344" s="304">
        <v>168.28920720000002</v>
      </c>
      <c r="G344" s="305">
        <v>5.1354882578273503E-2</v>
      </c>
      <c r="H344" s="295"/>
      <c r="I344" s="293"/>
      <c r="J344" s="293"/>
      <c r="K344" s="294"/>
      <c r="L344" s="295"/>
    </row>
    <row r="345" spans="1:12" x14ac:dyDescent="0.2">
      <c r="A345" s="302" t="s">
        <v>780</v>
      </c>
      <c r="B345" s="302" t="s">
        <v>1314</v>
      </c>
      <c r="C345" s="302" t="s">
        <v>1315</v>
      </c>
      <c r="D345" s="302">
        <v>529628</v>
      </c>
      <c r="E345" s="301">
        <v>137.06681824</v>
      </c>
      <c r="F345" s="304">
        <v>144.89124480000001</v>
      </c>
      <c r="G345" s="305">
        <v>5.7084760998097027E-2</v>
      </c>
      <c r="H345" s="295"/>
      <c r="I345" s="293"/>
      <c r="J345" s="293"/>
      <c r="K345" s="294"/>
      <c r="L345" s="295"/>
    </row>
    <row r="346" spans="1:12" x14ac:dyDescent="0.2">
      <c r="A346" s="302" t="s">
        <v>780</v>
      </c>
      <c r="B346" s="302" t="s">
        <v>1291</v>
      </c>
      <c r="C346" s="302" t="s">
        <v>1373</v>
      </c>
      <c r="D346" s="302">
        <v>930131</v>
      </c>
      <c r="E346" s="301">
        <v>149.95380564000001</v>
      </c>
      <c r="F346" s="304">
        <v>158.39377199999998</v>
      </c>
      <c r="G346" s="305">
        <v>5.6283775686641321E-2</v>
      </c>
      <c r="H346" s="295"/>
      <c r="I346" s="293"/>
      <c r="J346" s="293"/>
      <c r="K346" s="294"/>
      <c r="L346" s="295"/>
    </row>
    <row r="347" spans="1:12" x14ac:dyDescent="0.2">
      <c r="A347" s="302" t="s">
        <v>780</v>
      </c>
      <c r="B347" s="302" t="s">
        <v>20</v>
      </c>
      <c r="C347" s="302" t="s">
        <v>894</v>
      </c>
      <c r="D347" s="302">
        <v>955244</v>
      </c>
      <c r="E347" s="301">
        <v>91.070524000000006</v>
      </c>
      <c r="F347" s="304">
        <v>96.291512099999991</v>
      </c>
      <c r="G347" s="305">
        <v>5.7329066208073924E-2</v>
      </c>
      <c r="H347" s="295"/>
      <c r="I347" s="293"/>
      <c r="J347" s="293"/>
      <c r="K347" s="294"/>
      <c r="L347" s="295"/>
    </row>
    <row r="348" spans="1:12" x14ac:dyDescent="0.2">
      <c r="A348" s="172" t="s">
        <v>171</v>
      </c>
      <c r="B348" s="173" t="s">
        <v>20</v>
      </c>
      <c r="C348" s="172" t="s">
        <v>894</v>
      </c>
      <c r="D348" s="174">
        <v>783746</v>
      </c>
      <c r="E348" s="301">
        <v>123.93</v>
      </c>
      <c r="F348" s="304">
        <f>E348*1.03</f>
        <v>127.64790000000001</v>
      </c>
      <c r="G348" s="305">
        <v>0.03</v>
      </c>
      <c r="H348" s="295"/>
      <c r="I348" s="293"/>
      <c r="J348" s="293"/>
      <c r="K348" s="294"/>
      <c r="L348" s="295"/>
    </row>
    <row r="349" spans="1:12" x14ac:dyDescent="0.2">
      <c r="A349" s="302" t="s">
        <v>813</v>
      </c>
      <c r="B349" s="302" t="s">
        <v>1314</v>
      </c>
      <c r="C349" s="302" t="s">
        <v>1315</v>
      </c>
      <c r="D349" s="302">
        <v>529631</v>
      </c>
      <c r="E349" s="301">
        <v>169.27287552000004</v>
      </c>
      <c r="F349" s="304">
        <v>178.19241030000001</v>
      </c>
      <c r="G349" s="305">
        <v>5.2693231284690362E-2</v>
      </c>
      <c r="H349" s="295"/>
      <c r="I349" s="293"/>
      <c r="J349" s="293"/>
      <c r="K349" s="294"/>
      <c r="L349" s="295"/>
    </row>
    <row r="350" spans="1:12" x14ac:dyDescent="0.2">
      <c r="A350" s="302" t="s">
        <v>813</v>
      </c>
      <c r="B350" s="302" t="s">
        <v>1325</v>
      </c>
      <c r="C350" s="302" t="s">
        <v>1327</v>
      </c>
      <c r="D350" s="302">
        <v>715388</v>
      </c>
      <c r="E350" s="301">
        <v>205.14556888000001</v>
      </c>
      <c r="F350" s="304">
        <v>215.09433089999999</v>
      </c>
      <c r="G350" s="305">
        <v>4.8496109734739182E-2</v>
      </c>
      <c r="H350" s="295"/>
      <c r="I350" s="293"/>
      <c r="J350" s="293"/>
      <c r="K350" s="294"/>
      <c r="L350" s="295"/>
    </row>
    <row r="351" spans="1:12" x14ac:dyDescent="0.2">
      <c r="A351" s="302" t="s">
        <v>813</v>
      </c>
      <c r="B351" s="302" t="s">
        <v>1291</v>
      </c>
      <c r="C351" s="302" t="s">
        <v>1373</v>
      </c>
      <c r="D351" s="302">
        <v>930134</v>
      </c>
      <c r="E351" s="301">
        <v>170.18828656000002</v>
      </c>
      <c r="F351" s="304">
        <v>179.09000280000001</v>
      </c>
      <c r="G351" s="305">
        <v>5.2305105245076179E-2</v>
      </c>
      <c r="H351" s="295"/>
      <c r="I351" s="293"/>
      <c r="J351" s="293"/>
      <c r="K351" s="294"/>
      <c r="L351" s="295"/>
    </row>
    <row r="352" spans="1:12" x14ac:dyDescent="0.2">
      <c r="A352" s="302" t="s">
        <v>813</v>
      </c>
      <c r="B352" s="302" t="s">
        <v>1346</v>
      </c>
      <c r="C352" s="302" t="s">
        <v>1368</v>
      </c>
      <c r="D352" s="302">
        <v>957055</v>
      </c>
      <c r="E352" s="301">
        <v>132.47470080000002</v>
      </c>
      <c r="F352" s="304">
        <v>135.89361719999999</v>
      </c>
      <c r="G352" s="305">
        <v>2.5808070366292696E-2</v>
      </c>
      <c r="H352" s="295"/>
      <c r="I352" s="293"/>
      <c r="J352" s="293"/>
      <c r="K352" s="294"/>
      <c r="L352" s="295"/>
    </row>
    <row r="353" spans="1:12" x14ac:dyDescent="0.2">
      <c r="A353" s="302" t="s">
        <v>878</v>
      </c>
      <c r="B353" s="302" t="s">
        <v>1325</v>
      </c>
      <c r="C353" s="302" t="s">
        <v>1327</v>
      </c>
      <c r="D353" s="302">
        <v>715375</v>
      </c>
      <c r="E353" s="301">
        <v>136.14985792000004</v>
      </c>
      <c r="F353" s="304">
        <f>E353*1.03</f>
        <v>140.23435365760005</v>
      </c>
      <c r="G353" s="305">
        <v>3.0000000000000051E-2</v>
      </c>
      <c r="H353" s="295"/>
      <c r="I353" s="293"/>
      <c r="J353" s="293"/>
      <c r="K353" s="294"/>
      <c r="L353" s="295"/>
    </row>
    <row r="354" spans="1:12" x14ac:dyDescent="0.2">
      <c r="A354" s="172" t="s">
        <v>878</v>
      </c>
      <c r="B354" s="173" t="s">
        <v>86</v>
      </c>
      <c r="C354" s="172" t="s">
        <v>868</v>
      </c>
      <c r="D354" s="174">
        <v>748259</v>
      </c>
      <c r="E354" s="301">
        <v>106.18628580000001</v>
      </c>
      <c r="F354" s="304">
        <v>123.29025120000001</v>
      </c>
      <c r="G354" s="305">
        <v>0.16107508866272074</v>
      </c>
      <c r="H354" s="295"/>
      <c r="I354" s="293"/>
      <c r="J354" s="293"/>
      <c r="K354" s="294"/>
      <c r="L354" s="295"/>
    </row>
    <row r="355" spans="1:12" x14ac:dyDescent="0.2">
      <c r="A355" s="302" t="s">
        <v>878</v>
      </c>
      <c r="B355" s="302" t="s">
        <v>1346</v>
      </c>
      <c r="C355" s="302" t="s">
        <v>1384</v>
      </c>
      <c r="D355" s="302">
        <v>936068</v>
      </c>
      <c r="E355" s="301">
        <v>122.35371916</v>
      </c>
      <c r="F355" s="304">
        <v>139.48908750000001</v>
      </c>
      <c r="G355" s="305">
        <v>0.1400477930514917</v>
      </c>
      <c r="H355" s="295"/>
      <c r="I355" s="293"/>
      <c r="J355" s="293"/>
      <c r="K355" s="294"/>
      <c r="L355" s="295"/>
    </row>
    <row r="356" spans="1:12" x14ac:dyDescent="0.2">
      <c r="A356" s="302" t="s">
        <v>1329</v>
      </c>
      <c r="B356" s="302" t="s">
        <v>1325</v>
      </c>
      <c r="C356" s="302" t="s">
        <v>1327</v>
      </c>
      <c r="D356" s="302">
        <v>715367</v>
      </c>
      <c r="E356" s="301">
        <v>147.19438063999999</v>
      </c>
      <c r="F356" s="304">
        <v>155.69638470000001</v>
      </c>
      <c r="G356" s="305">
        <v>5.7760384758123055E-2</v>
      </c>
      <c r="H356" s="295"/>
      <c r="I356" s="293"/>
      <c r="J356" s="293"/>
      <c r="K356" s="294"/>
      <c r="L356" s="295"/>
    </row>
    <row r="357" spans="1:12" x14ac:dyDescent="0.2">
      <c r="A357" s="302" t="s">
        <v>1329</v>
      </c>
      <c r="B357" s="302" t="s">
        <v>1346</v>
      </c>
      <c r="C357" s="302" t="s">
        <v>868</v>
      </c>
      <c r="D357" s="302">
        <v>750775</v>
      </c>
      <c r="E357" s="301">
        <v>115.92041952000001</v>
      </c>
      <c r="F357" s="304">
        <v>123.28953120000001</v>
      </c>
      <c r="G357" s="305">
        <v>6.3570436602229455E-2</v>
      </c>
      <c r="H357" s="295"/>
      <c r="I357" s="293"/>
      <c r="J357" s="293"/>
      <c r="K357" s="294"/>
      <c r="L357" s="295"/>
    </row>
    <row r="358" spans="1:12" x14ac:dyDescent="0.2">
      <c r="A358" s="302" t="s">
        <v>1329</v>
      </c>
      <c r="B358" s="302" t="s">
        <v>1346</v>
      </c>
      <c r="C358" s="302" t="s">
        <v>1349</v>
      </c>
      <c r="D358" s="302">
        <v>836798</v>
      </c>
      <c r="E358" s="301">
        <v>122.34655328000001</v>
      </c>
      <c r="F358" s="304">
        <v>129.58911000000001</v>
      </c>
      <c r="G358" s="305">
        <v>5.919706379815063E-2</v>
      </c>
      <c r="H358" s="295"/>
      <c r="I358" s="293"/>
      <c r="J358" s="293"/>
      <c r="K358" s="294"/>
      <c r="L358" s="295"/>
    </row>
    <row r="359" spans="1:12" x14ac:dyDescent="0.2">
      <c r="A359" s="172" t="s">
        <v>1035</v>
      </c>
      <c r="B359" s="173" t="s">
        <v>8</v>
      </c>
      <c r="C359" s="172" t="s">
        <v>937</v>
      </c>
      <c r="D359" s="174">
        <v>638802</v>
      </c>
      <c r="E359" s="301">
        <v>125.99744310000001</v>
      </c>
      <c r="F359" s="304">
        <v>140.39503200000001</v>
      </c>
      <c r="G359" s="305">
        <v>0.11426889741383967</v>
      </c>
      <c r="H359" s="295"/>
      <c r="I359" s="293"/>
      <c r="J359" s="293"/>
      <c r="K359" s="294"/>
      <c r="L359" s="295"/>
    </row>
    <row r="360" spans="1:12" x14ac:dyDescent="0.2">
      <c r="A360" s="302" t="s">
        <v>1453</v>
      </c>
      <c r="B360" s="302" t="s">
        <v>1358</v>
      </c>
      <c r="C360" s="302" t="s">
        <v>1363</v>
      </c>
      <c r="D360" s="302">
        <v>989510</v>
      </c>
      <c r="E360" s="301">
        <v>257.59188375999992</v>
      </c>
      <c r="F360" s="304">
        <v>269.0883144</v>
      </c>
      <c r="G360" s="305">
        <v>4.4630407108289895E-2</v>
      </c>
      <c r="H360" s="295"/>
      <c r="I360" s="293"/>
      <c r="J360" s="293"/>
      <c r="K360" s="294"/>
      <c r="L360" s="295"/>
    </row>
    <row r="361" spans="1:12" x14ac:dyDescent="0.2">
      <c r="A361" s="172" t="s">
        <v>1017</v>
      </c>
      <c r="B361" s="173" t="s">
        <v>8</v>
      </c>
      <c r="C361" s="172" t="s">
        <v>937</v>
      </c>
      <c r="D361" s="174">
        <v>637173</v>
      </c>
      <c r="E361" s="301">
        <v>152.99115840000002</v>
      </c>
      <c r="F361" s="304">
        <v>160.19259300000002</v>
      </c>
      <c r="G361" s="305">
        <v>4.7070920145408861E-2</v>
      </c>
      <c r="H361" s="295"/>
      <c r="I361" s="293"/>
      <c r="J361" s="293"/>
      <c r="K361" s="294"/>
      <c r="L361" s="295"/>
    </row>
    <row r="362" spans="1:12" x14ac:dyDescent="0.2">
      <c r="A362" s="172" t="s">
        <v>1018</v>
      </c>
      <c r="B362" s="173" t="s">
        <v>260</v>
      </c>
      <c r="C362" s="172" t="s">
        <v>1038</v>
      </c>
      <c r="D362" s="174">
        <v>802188</v>
      </c>
      <c r="E362" s="301">
        <v>261.87824519999998</v>
      </c>
      <c r="F362" s="304">
        <v>278.98510859999999</v>
      </c>
      <c r="G362" s="305">
        <v>6.5323728540090317E-2</v>
      </c>
      <c r="H362" s="295"/>
      <c r="I362" s="293"/>
      <c r="J362" s="293"/>
      <c r="K362" s="294"/>
      <c r="L362" s="295"/>
    </row>
    <row r="363" spans="1:12" x14ac:dyDescent="0.2">
      <c r="A363" s="302" t="s">
        <v>1018</v>
      </c>
      <c r="B363" s="302" t="s">
        <v>1291</v>
      </c>
      <c r="C363" s="302" t="s">
        <v>1389</v>
      </c>
      <c r="D363" s="302">
        <v>941755</v>
      </c>
      <c r="E363" s="301">
        <v>238.27536871999999</v>
      </c>
      <c r="F363" s="304">
        <v>249.29467199999999</v>
      </c>
      <c r="G363" s="305">
        <v>4.6246086362996701E-2</v>
      </c>
      <c r="H363" s="295"/>
      <c r="I363" s="293"/>
      <c r="J363" s="293"/>
      <c r="K363" s="294"/>
      <c r="L363" s="295"/>
    </row>
    <row r="364" spans="1:12" x14ac:dyDescent="0.2">
      <c r="A364" s="302" t="s">
        <v>1433</v>
      </c>
      <c r="B364" s="302" t="s">
        <v>1358</v>
      </c>
      <c r="C364" s="302" t="s">
        <v>1363</v>
      </c>
      <c r="D364" s="302">
        <v>989481</v>
      </c>
      <c r="E364" s="301">
        <v>229.99415064000002</v>
      </c>
      <c r="F364" s="304">
        <v>240.28986600000002</v>
      </c>
      <c r="G364" s="305">
        <v>4.476511829257538E-2</v>
      </c>
      <c r="H364" s="295"/>
      <c r="I364" s="293"/>
      <c r="J364" s="293"/>
      <c r="K364" s="294"/>
      <c r="L364" s="295"/>
    </row>
    <row r="365" spans="1:12" x14ac:dyDescent="0.2">
      <c r="A365" s="302" t="s">
        <v>1434</v>
      </c>
      <c r="B365" s="302" t="s">
        <v>1358</v>
      </c>
      <c r="C365" s="302" t="s">
        <v>1363</v>
      </c>
      <c r="D365" s="302">
        <v>989482</v>
      </c>
      <c r="E365" s="301">
        <v>277.82860487999994</v>
      </c>
      <c r="F365" s="304">
        <f>E365*1.03</f>
        <v>286.16346302639994</v>
      </c>
      <c r="G365" s="305">
        <v>2.9999999999999988E-2</v>
      </c>
      <c r="H365" s="295"/>
      <c r="I365" s="293"/>
      <c r="J365" s="293"/>
      <c r="K365" s="294"/>
      <c r="L365" s="295"/>
    </row>
    <row r="366" spans="1:12" x14ac:dyDescent="0.2">
      <c r="A366" s="172" t="s">
        <v>1044</v>
      </c>
      <c r="B366" s="173" t="s">
        <v>260</v>
      </c>
      <c r="C366" s="172" t="s">
        <v>1038</v>
      </c>
      <c r="D366" s="174">
        <v>802216</v>
      </c>
      <c r="E366" s="301">
        <v>216.89057249999999</v>
      </c>
      <c r="F366" s="304">
        <v>232.19419680000001</v>
      </c>
      <c r="G366" s="305">
        <v>7.0559195467105998E-2</v>
      </c>
      <c r="H366" s="295"/>
      <c r="I366" s="293"/>
      <c r="J366" s="293"/>
      <c r="K366" s="294"/>
      <c r="L366" s="295"/>
    </row>
    <row r="367" spans="1:12" x14ac:dyDescent="0.2">
      <c r="A367" s="172" t="s">
        <v>1000</v>
      </c>
      <c r="B367" s="173" t="s">
        <v>8</v>
      </c>
      <c r="C367" s="172" t="s">
        <v>937</v>
      </c>
      <c r="D367" s="174">
        <v>638019</v>
      </c>
      <c r="E367" s="301">
        <v>119.69007570000002</v>
      </c>
      <c r="F367" s="304">
        <v>125.9892414</v>
      </c>
      <c r="G367" s="305">
        <v>5.2628972478793189E-2</v>
      </c>
      <c r="H367" s="295"/>
      <c r="I367" s="293"/>
      <c r="J367" s="293"/>
      <c r="K367" s="294"/>
      <c r="L367" s="295"/>
    </row>
    <row r="368" spans="1:12" x14ac:dyDescent="0.2">
      <c r="A368" s="302" t="s">
        <v>1000</v>
      </c>
      <c r="B368" s="302" t="s">
        <v>1346</v>
      </c>
      <c r="C368" s="302" t="s">
        <v>1403</v>
      </c>
      <c r="D368" s="302">
        <v>957434</v>
      </c>
      <c r="E368" s="301">
        <v>141.67426931999998</v>
      </c>
      <c r="F368" s="304">
        <v>145.79405820000002</v>
      </c>
      <c r="G368" s="305">
        <v>2.9079302118683727E-2</v>
      </c>
      <c r="H368" s="295"/>
      <c r="I368" s="293"/>
      <c r="J368" s="293"/>
      <c r="K368" s="294"/>
      <c r="L368" s="295"/>
    </row>
    <row r="369" spans="1:12" x14ac:dyDescent="0.2">
      <c r="A369" s="302" t="s">
        <v>1001</v>
      </c>
      <c r="B369" s="302" t="s">
        <v>1291</v>
      </c>
      <c r="C369" s="302" t="s">
        <v>1389</v>
      </c>
      <c r="D369" s="302">
        <v>941769</v>
      </c>
      <c r="E369" s="301">
        <v>204.22716784000002</v>
      </c>
      <c r="F369" s="304">
        <v>214.19738999999998</v>
      </c>
      <c r="G369" s="305">
        <v>4.8819274465045935E-2</v>
      </c>
      <c r="H369" s="295"/>
      <c r="I369" s="293"/>
      <c r="J369" s="293"/>
      <c r="K369" s="294"/>
      <c r="L369" s="295"/>
    </row>
    <row r="370" spans="1:12" x14ac:dyDescent="0.2">
      <c r="A370" s="302" t="s">
        <v>1422</v>
      </c>
      <c r="B370" s="302" t="s">
        <v>1291</v>
      </c>
      <c r="C370" s="302" t="s">
        <v>1389</v>
      </c>
      <c r="D370" s="302">
        <v>962296</v>
      </c>
      <c r="E370" s="301">
        <v>219.86649072000006</v>
      </c>
      <c r="F370" s="304">
        <v>230.39109719999999</v>
      </c>
      <c r="G370" s="305">
        <v>4.7868169658481591E-2</v>
      </c>
      <c r="H370" s="295"/>
      <c r="I370" s="293"/>
      <c r="J370" s="293"/>
      <c r="K370" s="294"/>
      <c r="L370" s="295"/>
    </row>
    <row r="371" spans="1:12" x14ac:dyDescent="0.2">
      <c r="A371" s="172" t="s">
        <v>1045</v>
      </c>
      <c r="B371" s="173" t="s">
        <v>260</v>
      </c>
      <c r="C371" s="172" t="s">
        <v>1038</v>
      </c>
      <c r="D371" s="174">
        <v>802200</v>
      </c>
      <c r="E371" s="301">
        <v>261.00580589999998</v>
      </c>
      <c r="F371" s="304">
        <v>278.09760779999999</v>
      </c>
      <c r="G371" s="305">
        <v>6.5484374345865876E-2</v>
      </c>
      <c r="H371" s="295"/>
      <c r="I371" s="293"/>
      <c r="J371" s="293"/>
      <c r="K371" s="294"/>
      <c r="L371" s="295"/>
    </row>
    <row r="372" spans="1:12" x14ac:dyDescent="0.2">
      <c r="A372" s="302" t="s">
        <v>1369</v>
      </c>
      <c r="B372" s="302" t="s">
        <v>1291</v>
      </c>
      <c r="C372" s="302" t="s">
        <v>1370</v>
      </c>
      <c r="D372" s="302">
        <v>930100</v>
      </c>
      <c r="E372" s="301">
        <v>183.99443216000003</v>
      </c>
      <c r="F372" s="304" t="s">
        <v>1656</v>
      </c>
      <c r="G372" s="305"/>
      <c r="H372" s="295"/>
      <c r="I372" s="293"/>
      <c r="J372" s="293"/>
      <c r="K372" s="294"/>
      <c r="L372" s="295"/>
    </row>
    <row r="373" spans="1:12" x14ac:dyDescent="0.2">
      <c r="A373" s="302" t="s">
        <v>800</v>
      </c>
      <c r="B373" s="302" t="s">
        <v>1325</v>
      </c>
      <c r="C373" s="302" t="s">
        <v>1327</v>
      </c>
      <c r="D373" s="302">
        <v>715423</v>
      </c>
      <c r="E373" s="301">
        <v>209.74873368000002</v>
      </c>
      <c r="F373" s="304">
        <v>219.59260380000001</v>
      </c>
      <c r="G373" s="305">
        <v>4.6931726105284351E-2</v>
      </c>
      <c r="H373" s="295"/>
      <c r="I373" s="293"/>
      <c r="J373" s="293"/>
      <c r="K373" s="294"/>
      <c r="L373" s="295"/>
    </row>
    <row r="374" spans="1:12" x14ac:dyDescent="0.2">
      <c r="A374" s="302" t="s">
        <v>977</v>
      </c>
      <c r="B374" s="302" t="s">
        <v>1325</v>
      </c>
      <c r="C374" s="302" t="s">
        <v>1327</v>
      </c>
      <c r="D374" s="302">
        <v>775873</v>
      </c>
      <c r="E374" s="301">
        <v>239.18380155999995</v>
      </c>
      <c r="F374" s="304">
        <v>250.1918757</v>
      </c>
      <c r="G374" s="305">
        <v>4.6023493515043243E-2</v>
      </c>
      <c r="H374" s="295"/>
      <c r="I374" s="293"/>
      <c r="J374" s="293"/>
      <c r="K374" s="294"/>
      <c r="L374" s="295"/>
    </row>
    <row r="375" spans="1:12" x14ac:dyDescent="0.2">
      <c r="A375" s="172" t="s">
        <v>977</v>
      </c>
      <c r="B375" s="173" t="s">
        <v>20</v>
      </c>
      <c r="C375" s="172" t="s">
        <v>894</v>
      </c>
      <c r="D375" s="174">
        <v>782009</v>
      </c>
      <c r="E375" s="301">
        <v>137.68403670000001</v>
      </c>
      <c r="F375" s="304">
        <v>144.89082000000002</v>
      </c>
      <c r="G375" s="305">
        <v>5.234291115173275E-2</v>
      </c>
      <c r="H375" s="295"/>
      <c r="I375" s="293"/>
      <c r="J375" s="293"/>
      <c r="K375" s="294"/>
      <c r="L375" s="295"/>
    </row>
    <row r="376" spans="1:12" x14ac:dyDescent="0.2">
      <c r="A376" s="172" t="s">
        <v>801</v>
      </c>
      <c r="B376" s="173" t="s">
        <v>86</v>
      </c>
      <c r="C376" s="172" t="s">
        <v>211</v>
      </c>
      <c r="D376" s="174">
        <v>717252</v>
      </c>
      <c r="E376" s="301">
        <v>215.08755930000004</v>
      </c>
      <c r="F376" s="304">
        <v>230.3920971</v>
      </c>
      <c r="G376" s="305">
        <v>7.115491872151232E-2</v>
      </c>
      <c r="H376" s="295"/>
      <c r="I376" s="293"/>
      <c r="J376" s="293"/>
      <c r="K376" s="294"/>
      <c r="L376" s="295"/>
    </row>
    <row r="377" spans="1:12" x14ac:dyDescent="0.2">
      <c r="A377" s="302" t="s">
        <v>1439</v>
      </c>
      <c r="B377" s="302" t="s">
        <v>1358</v>
      </c>
      <c r="C377" s="302" t="s">
        <v>1363</v>
      </c>
      <c r="D377" s="302">
        <v>989487</v>
      </c>
      <c r="E377" s="301">
        <v>245.63106679999999</v>
      </c>
      <c r="F377" s="304">
        <v>278.09712000000002</v>
      </c>
      <c r="G377" s="305">
        <v>0.13217405120189804</v>
      </c>
      <c r="H377" s="295"/>
      <c r="I377" s="293"/>
      <c r="J377" s="293"/>
      <c r="K377" s="294"/>
      <c r="L377" s="295"/>
    </row>
    <row r="378" spans="1:12" x14ac:dyDescent="0.2">
      <c r="A378" s="172" t="s">
        <v>971</v>
      </c>
      <c r="B378" s="173" t="s">
        <v>260</v>
      </c>
      <c r="C378" s="172" t="s">
        <v>1038</v>
      </c>
      <c r="D378" s="174">
        <v>802226</v>
      </c>
      <c r="E378" s="301">
        <v>197.09359560000001</v>
      </c>
      <c r="F378" s="304">
        <v>211.49851319999999</v>
      </c>
      <c r="G378" s="305">
        <v>7.3086685318962105E-2</v>
      </c>
      <c r="H378" s="295"/>
      <c r="I378" s="293"/>
      <c r="J378" s="293"/>
      <c r="K378" s="294"/>
      <c r="L378" s="295"/>
    </row>
    <row r="379" spans="1:12" x14ac:dyDescent="0.2">
      <c r="A379" s="302" t="s">
        <v>971</v>
      </c>
      <c r="B379" s="302" t="s">
        <v>1291</v>
      </c>
      <c r="C379" s="302" t="s">
        <v>1389</v>
      </c>
      <c r="D379" s="302">
        <v>941791</v>
      </c>
      <c r="E379" s="301">
        <v>175.7209522</v>
      </c>
      <c r="F379" s="304">
        <v>184.49489700000001</v>
      </c>
      <c r="G379" s="305">
        <v>4.9931124832591302E-2</v>
      </c>
      <c r="H379" s="295"/>
      <c r="I379" s="293"/>
      <c r="J379" s="293"/>
      <c r="K379" s="294"/>
      <c r="L379" s="295"/>
    </row>
    <row r="380" spans="1:12" x14ac:dyDescent="0.2">
      <c r="A380" s="302" t="s">
        <v>971</v>
      </c>
      <c r="B380" s="302" t="s">
        <v>1346</v>
      </c>
      <c r="C380" s="302" t="s">
        <v>1403</v>
      </c>
      <c r="D380" s="302">
        <v>957426</v>
      </c>
      <c r="E380" s="301">
        <v>126.95048352000001</v>
      </c>
      <c r="F380" s="304">
        <v>130.49171100000001</v>
      </c>
      <c r="G380" s="305">
        <v>2.7894556852492116E-2</v>
      </c>
      <c r="H380" s="295"/>
      <c r="I380" s="293"/>
      <c r="J380" s="293"/>
      <c r="K380" s="294"/>
      <c r="L380" s="295"/>
    </row>
    <row r="381" spans="1:12" x14ac:dyDescent="0.2">
      <c r="A381" s="302" t="s">
        <v>1417</v>
      </c>
      <c r="B381" s="302" t="s">
        <v>1310</v>
      </c>
      <c r="C381" s="302" t="s">
        <v>1414</v>
      </c>
      <c r="D381" s="302">
        <v>958783</v>
      </c>
      <c r="E381" s="301">
        <v>110.39757304000001</v>
      </c>
      <c r="F381" s="304">
        <v>114.28484760000001</v>
      </c>
      <c r="G381" s="305">
        <v>3.5211594358070988E-2</v>
      </c>
      <c r="H381" s="295"/>
      <c r="I381" s="293"/>
      <c r="J381" s="293"/>
      <c r="K381" s="294"/>
      <c r="L381" s="295"/>
    </row>
    <row r="382" spans="1:12" x14ac:dyDescent="0.2">
      <c r="A382" s="172" t="s">
        <v>972</v>
      </c>
      <c r="B382" s="173" t="s">
        <v>8</v>
      </c>
      <c r="C382" s="172" t="s">
        <v>937</v>
      </c>
      <c r="D382" s="174">
        <v>637169</v>
      </c>
      <c r="E382" s="301">
        <v>89.084980799999997</v>
      </c>
      <c r="F382" s="304">
        <v>95.390592300000009</v>
      </c>
      <c r="G382" s="305">
        <v>7.0781981916305386E-2</v>
      </c>
      <c r="H382" s="295"/>
      <c r="I382" s="293"/>
      <c r="J382" s="293"/>
      <c r="K382" s="294"/>
      <c r="L382" s="295"/>
    </row>
    <row r="383" spans="1:12" x14ac:dyDescent="0.2">
      <c r="A383" s="302" t="s">
        <v>1458</v>
      </c>
      <c r="B383" s="302" t="s">
        <v>1358</v>
      </c>
      <c r="C383" s="302" t="s">
        <v>1363</v>
      </c>
      <c r="D383" s="302">
        <v>991290</v>
      </c>
      <c r="E383" s="301">
        <v>220.78949360000001</v>
      </c>
      <c r="F383" s="304">
        <v>231.28819559999999</v>
      </c>
      <c r="G383" s="305">
        <v>4.755073182522114E-2</v>
      </c>
      <c r="H383" s="295"/>
      <c r="I383" s="293"/>
      <c r="J383" s="293"/>
      <c r="K383" s="294"/>
      <c r="L383" s="295"/>
    </row>
    <row r="384" spans="1:12" x14ac:dyDescent="0.2">
      <c r="A384" s="302" t="s">
        <v>978</v>
      </c>
      <c r="B384" s="302" t="s">
        <v>1346</v>
      </c>
      <c r="C384" s="302" t="s">
        <v>1403</v>
      </c>
      <c r="D384" s="302">
        <v>957429</v>
      </c>
      <c r="E384" s="301">
        <v>164.65749312</v>
      </c>
      <c r="F384" s="304">
        <v>168.291864</v>
      </c>
      <c r="G384" s="305">
        <v>2.2072307862426456E-2</v>
      </c>
      <c r="H384" s="295"/>
      <c r="I384" s="293"/>
      <c r="J384" s="293"/>
      <c r="K384" s="294"/>
      <c r="L384" s="295"/>
    </row>
    <row r="385" spans="1:12" x14ac:dyDescent="0.2">
      <c r="A385" s="302" t="s">
        <v>1046</v>
      </c>
      <c r="B385" s="302" t="s">
        <v>1358</v>
      </c>
      <c r="C385" s="302" t="s">
        <v>1363</v>
      </c>
      <c r="D385" s="302">
        <v>930865</v>
      </c>
      <c r="E385" s="301">
        <v>252.07272463999996</v>
      </c>
      <c r="F385" s="304">
        <v>262.78712460000003</v>
      </c>
      <c r="G385" s="305">
        <v>4.2505193591658663E-2</v>
      </c>
      <c r="H385" s="295"/>
      <c r="I385" s="293"/>
      <c r="J385" s="293"/>
      <c r="K385" s="294"/>
      <c r="L385" s="295"/>
    </row>
    <row r="386" spans="1:12" x14ac:dyDescent="0.2">
      <c r="A386" s="302" t="s">
        <v>1046</v>
      </c>
      <c r="B386" s="302" t="s">
        <v>1291</v>
      </c>
      <c r="C386" s="302" t="s">
        <v>1389</v>
      </c>
      <c r="D386" s="302">
        <v>941798</v>
      </c>
      <c r="E386" s="301">
        <v>219.86744016000006</v>
      </c>
      <c r="F386" s="304">
        <v>230.41159020000001</v>
      </c>
      <c r="G386" s="305">
        <v>4.7956850874903756E-2</v>
      </c>
      <c r="H386" s="295"/>
      <c r="I386" s="293"/>
      <c r="J386" s="293"/>
      <c r="K386" s="294"/>
      <c r="L386" s="295"/>
    </row>
    <row r="387" spans="1:12" x14ac:dyDescent="0.2">
      <c r="A387" s="302" t="s">
        <v>1342</v>
      </c>
      <c r="B387" s="302" t="s">
        <v>1325</v>
      </c>
      <c r="C387" s="302" t="s">
        <v>1327</v>
      </c>
      <c r="D387" s="302">
        <v>715420</v>
      </c>
      <c r="E387" s="301">
        <v>206.99165744000001</v>
      </c>
      <c r="F387" s="304">
        <v>225.88898400000002</v>
      </c>
      <c r="G387" s="305">
        <v>9.1295112052898642E-2</v>
      </c>
      <c r="H387" s="295"/>
      <c r="I387" s="293"/>
      <c r="J387" s="293"/>
      <c r="K387" s="294"/>
      <c r="L387" s="295"/>
    </row>
    <row r="388" spans="1:12" x14ac:dyDescent="0.2">
      <c r="A388" s="302" t="s">
        <v>1342</v>
      </c>
      <c r="B388" s="302" t="s">
        <v>1291</v>
      </c>
      <c r="C388" s="302" t="s">
        <v>1370</v>
      </c>
      <c r="D388" s="302">
        <v>930106</v>
      </c>
      <c r="E388" s="301">
        <v>206.98802068000003</v>
      </c>
      <c r="F388" s="304">
        <v>216.8925759</v>
      </c>
      <c r="G388" s="305">
        <v>4.7850862032794823E-2</v>
      </c>
      <c r="H388" s="295"/>
      <c r="I388" s="293"/>
      <c r="J388" s="293"/>
      <c r="K388" s="294"/>
      <c r="L388" s="295"/>
    </row>
    <row r="389" spans="1:12" x14ac:dyDescent="0.2">
      <c r="A389" s="302" t="s">
        <v>1383</v>
      </c>
      <c r="B389" s="302" t="s">
        <v>1358</v>
      </c>
      <c r="C389" s="302" t="s">
        <v>1363</v>
      </c>
      <c r="D389" s="302">
        <v>932993</v>
      </c>
      <c r="E389" s="301">
        <v>243.79509179999999</v>
      </c>
      <c r="F389" s="304">
        <v>253.79528849999997</v>
      </c>
      <c r="G389" s="305">
        <v>4.1018859839080546E-2</v>
      </c>
      <c r="H389" s="295"/>
      <c r="I389" s="293"/>
      <c r="J389" s="293"/>
      <c r="K389" s="294"/>
      <c r="L389" s="295"/>
    </row>
    <row r="390" spans="1:12" x14ac:dyDescent="0.2">
      <c r="A390" s="302" t="s">
        <v>1405</v>
      </c>
      <c r="B390" s="302" t="s">
        <v>1346</v>
      </c>
      <c r="C390" s="302" t="s">
        <v>1403</v>
      </c>
      <c r="D390" s="302">
        <v>957411</v>
      </c>
      <c r="E390" s="301">
        <v>173.87824280000004</v>
      </c>
      <c r="F390" s="304">
        <v>177.2928</v>
      </c>
      <c r="G390" s="305">
        <v>1.9637633467043301E-2</v>
      </c>
      <c r="H390" s="295"/>
      <c r="I390" s="293"/>
      <c r="J390" s="293"/>
      <c r="K390" s="294"/>
      <c r="L390" s="295"/>
    </row>
    <row r="391" spans="1:12" x14ac:dyDescent="0.2">
      <c r="A391" s="302" t="s">
        <v>958</v>
      </c>
      <c r="B391" s="302" t="s">
        <v>1291</v>
      </c>
      <c r="C391" s="302" t="s">
        <v>1389</v>
      </c>
      <c r="D391" s="302">
        <v>941805</v>
      </c>
      <c r="E391" s="301">
        <v>192.27553800000001</v>
      </c>
      <c r="F391" s="304">
        <v>201.5889876</v>
      </c>
      <c r="G391" s="305">
        <v>4.8438036876016874E-2</v>
      </c>
      <c r="H391" s="295"/>
      <c r="I391" s="293"/>
      <c r="J391" s="293"/>
      <c r="K391" s="294"/>
      <c r="L391" s="295"/>
    </row>
    <row r="392" spans="1:12" x14ac:dyDescent="0.2">
      <c r="A392" s="302" t="s">
        <v>958</v>
      </c>
      <c r="B392" s="302" t="s">
        <v>1346</v>
      </c>
      <c r="C392" s="302" t="s">
        <v>1403</v>
      </c>
      <c r="D392" s="302">
        <v>957418</v>
      </c>
      <c r="E392" s="301">
        <v>149.96133584</v>
      </c>
      <c r="F392" s="304">
        <v>153.88990650000002</v>
      </c>
      <c r="G392" s="305">
        <v>2.6197223690989091E-2</v>
      </c>
      <c r="H392" s="295"/>
      <c r="I392" s="293"/>
      <c r="J392" s="293"/>
      <c r="K392" s="294"/>
      <c r="L392" s="295"/>
    </row>
    <row r="393" spans="1:12" x14ac:dyDescent="0.2">
      <c r="A393" s="302" t="s">
        <v>960</v>
      </c>
      <c r="B393" s="302" t="s">
        <v>1291</v>
      </c>
      <c r="C393" s="302" t="s">
        <v>1389</v>
      </c>
      <c r="D393" s="302">
        <v>941808</v>
      </c>
      <c r="E393" s="301">
        <v>199.61962199999999</v>
      </c>
      <c r="F393" s="304">
        <v>209.6882568</v>
      </c>
      <c r="G393" s="305">
        <v>5.0439103626796829E-2</v>
      </c>
      <c r="H393" s="295"/>
      <c r="I393" s="293"/>
      <c r="J393" s="293"/>
      <c r="K393" s="294"/>
      <c r="L393" s="295"/>
    </row>
    <row r="394" spans="1:12" x14ac:dyDescent="0.2">
      <c r="A394" s="302" t="s">
        <v>960</v>
      </c>
      <c r="B394" s="302" t="s">
        <v>1346</v>
      </c>
      <c r="C394" s="302" t="s">
        <v>1403</v>
      </c>
      <c r="D394" s="302">
        <v>957420</v>
      </c>
      <c r="E394" s="301">
        <v>133.39951884000001</v>
      </c>
      <c r="F394" s="304">
        <v>136.7904231</v>
      </c>
      <c r="G394" s="305">
        <v>2.5419164098088323E-2</v>
      </c>
      <c r="H394" s="295"/>
      <c r="I394" s="293"/>
      <c r="J394" s="293"/>
      <c r="K394" s="294"/>
      <c r="L394" s="295"/>
    </row>
    <row r="395" spans="1:12" x14ac:dyDescent="0.2">
      <c r="A395" s="172" t="s">
        <v>961</v>
      </c>
      <c r="B395" s="173" t="s">
        <v>74</v>
      </c>
      <c r="C395" s="172" t="s">
        <v>920</v>
      </c>
      <c r="D395" s="174">
        <v>126178</v>
      </c>
      <c r="E395" s="301">
        <v>130.49281080000003</v>
      </c>
      <c r="F395" s="304" t="s">
        <v>1656</v>
      </c>
      <c r="G395" s="305"/>
      <c r="H395" s="295"/>
      <c r="I395" s="293"/>
      <c r="J395" s="293"/>
      <c r="K395" s="294"/>
      <c r="L395" s="295"/>
    </row>
    <row r="396" spans="1:12" x14ac:dyDescent="0.2">
      <c r="A396" s="302" t="s">
        <v>795</v>
      </c>
      <c r="B396" s="302" t="s">
        <v>1325</v>
      </c>
      <c r="C396" s="302" t="s">
        <v>1327</v>
      </c>
      <c r="D396" s="302">
        <v>715407</v>
      </c>
      <c r="E396" s="301">
        <v>197.79249280000002</v>
      </c>
      <c r="F396" s="304">
        <v>206.9912223</v>
      </c>
      <c r="G396" s="305">
        <v>4.6506969854014521E-2</v>
      </c>
      <c r="H396" s="295"/>
      <c r="I396" s="293"/>
      <c r="J396" s="293"/>
      <c r="K396" s="294"/>
      <c r="L396" s="295"/>
    </row>
    <row r="397" spans="1:12" x14ac:dyDescent="0.2">
      <c r="A397" s="302" t="s">
        <v>1362</v>
      </c>
      <c r="B397" s="302" t="s">
        <v>1358</v>
      </c>
      <c r="C397" s="302" t="s">
        <v>1363</v>
      </c>
      <c r="D397" s="302">
        <v>842979</v>
      </c>
      <c r="E397" s="301">
        <v>208.83405312000002</v>
      </c>
      <c r="F397" s="304">
        <v>218.69379000000001</v>
      </c>
      <c r="G397" s="305">
        <v>4.7213262074334177E-2</v>
      </c>
      <c r="H397" s="295"/>
      <c r="I397" s="293"/>
      <c r="J397" s="293"/>
      <c r="K397" s="294"/>
      <c r="L397" s="295"/>
    </row>
    <row r="398" spans="1:12" x14ac:dyDescent="0.2">
      <c r="A398" s="302" t="s">
        <v>1449</v>
      </c>
      <c r="B398" s="302" t="s">
        <v>1358</v>
      </c>
      <c r="C398" s="302" t="s">
        <v>1363</v>
      </c>
      <c r="D398" s="302">
        <v>989504</v>
      </c>
      <c r="E398" s="301">
        <v>239.18651279999997</v>
      </c>
      <c r="F398" s="304">
        <v>250.19095500000003</v>
      </c>
      <c r="G398" s="305">
        <v>4.600778727520316E-2</v>
      </c>
      <c r="H398" s="295"/>
      <c r="I398" s="293"/>
      <c r="J398" s="293"/>
      <c r="K398" s="294"/>
      <c r="L398" s="295"/>
    </row>
    <row r="399" spans="1:12" x14ac:dyDescent="0.2">
      <c r="A399" s="302" t="s">
        <v>796</v>
      </c>
      <c r="B399" s="302" t="s">
        <v>1354</v>
      </c>
      <c r="C399" s="302" t="s">
        <v>1355</v>
      </c>
      <c r="D399" s="302">
        <v>839747</v>
      </c>
      <c r="E399" s="301">
        <v>242.87089935999992</v>
      </c>
      <c r="F399" s="304">
        <v>255.58596449999999</v>
      </c>
      <c r="G399" s="305">
        <v>5.2353185060483191E-2</v>
      </c>
      <c r="H399" s="295"/>
      <c r="I399" s="293"/>
      <c r="J399" s="293"/>
      <c r="K399" s="294"/>
      <c r="L399" s="295"/>
    </row>
    <row r="400" spans="1:12" x14ac:dyDescent="0.2">
      <c r="A400" s="302" t="s">
        <v>223</v>
      </c>
      <c r="B400" s="302" t="s">
        <v>1314</v>
      </c>
      <c r="C400" s="302" t="s">
        <v>1315</v>
      </c>
      <c r="D400" s="302">
        <v>529621</v>
      </c>
      <c r="E400" s="301">
        <v>166.50067264</v>
      </c>
      <c r="F400" s="304">
        <v>188.9917542</v>
      </c>
      <c r="G400" s="305">
        <v>0.13508102521981497</v>
      </c>
      <c r="H400" s="295"/>
      <c r="I400" s="293"/>
      <c r="J400" s="293"/>
      <c r="K400" s="294"/>
      <c r="L400" s="295"/>
    </row>
    <row r="401" spans="1:12" x14ac:dyDescent="0.2">
      <c r="A401" s="302" t="s">
        <v>223</v>
      </c>
      <c r="B401" s="302" t="s">
        <v>1325</v>
      </c>
      <c r="C401" s="302" t="s">
        <v>1327</v>
      </c>
      <c r="D401" s="302">
        <v>715413</v>
      </c>
      <c r="E401" s="301">
        <v>172.9550964</v>
      </c>
      <c r="F401" s="304">
        <v>187.1938782</v>
      </c>
      <c r="G401" s="305">
        <v>8.2326465634001395E-2</v>
      </c>
      <c r="H401" s="295"/>
      <c r="I401" s="293"/>
      <c r="J401" s="293"/>
      <c r="K401" s="294"/>
      <c r="L401" s="295"/>
    </row>
    <row r="402" spans="1:12" x14ac:dyDescent="0.2">
      <c r="A402" s="302" t="s">
        <v>223</v>
      </c>
      <c r="B402" s="302" t="s">
        <v>1291</v>
      </c>
      <c r="C402" s="302" t="s">
        <v>1370</v>
      </c>
      <c r="D402" s="302">
        <v>930111</v>
      </c>
      <c r="E402" s="301">
        <v>203.31468608</v>
      </c>
      <c r="F402" s="304">
        <v>222.28843230000001</v>
      </c>
      <c r="G402" s="305">
        <v>9.3322064361520074E-2</v>
      </c>
      <c r="H402" s="295"/>
      <c r="I402" s="293"/>
      <c r="J402" s="293"/>
      <c r="K402" s="294"/>
      <c r="L402" s="295"/>
    </row>
    <row r="403" spans="1:12" x14ac:dyDescent="0.2">
      <c r="A403" s="302" t="s">
        <v>1382</v>
      </c>
      <c r="B403" s="302" t="s">
        <v>1358</v>
      </c>
      <c r="C403" s="302" t="s">
        <v>1363</v>
      </c>
      <c r="D403" s="302">
        <v>932990</v>
      </c>
      <c r="E403" s="301">
        <v>247.46713103999991</v>
      </c>
      <c r="F403" s="304">
        <v>253.79090550000001</v>
      </c>
      <c r="G403" s="305">
        <v>2.5553997548781286E-2</v>
      </c>
      <c r="H403" s="295"/>
      <c r="I403" s="293"/>
      <c r="J403" s="293"/>
      <c r="K403" s="294"/>
      <c r="L403" s="295"/>
    </row>
    <row r="404" spans="1:12" x14ac:dyDescent="0.2">
      <c r="A404" s="302" t="s">
        <v>938</v>
      </c>
      <c r="B404" s="302" t="s">
        <v>1346</v>
      </c>
      <c r="C404" s="302" t="s">
        <v>1403</v>
      </c>
      <c r="D404" s="302">
        <v>957075</v>
      </c>
      <c r="E404" s="301">
        <v>139.83890796000003</v>
      </c>
      <c r="F404" s="304">
        <v>143.99174789999998</v>
      </c>
      <c r="G404" s="305">
        <v>2.9697313863376578E-2</v>
      </c>
      <c r="H404" s="295"/>
      <c r="I404" s="293"/>
      <c r="J404" s="293"/>
      <c r="K404" s="294"/>
      <c r="L404" s="295"/>
    </row>
    <row r="405" spans="1:12" x14ac:dyDescent="0.2">
      <c r="A405" s="172" t="s">
        <v>939</v>
      </c>
      <c r="B405" s="173" t="s">
        <v>8</v>
      </c>
      <c r="C405" s="172" t="s">
        <v>937</v>
      </c>
      <c r="D405" s="174">
        <v>637801</v>
      </c>
      <c r="E405" s="301">
        <v>103.4929728</v>
      </c>
      <c r="F405" s="304">
        <v>109.7883495</v>
      </c>
      <c r="G405" s="305">
        <v>6.0829025678543376E-2</v>
      </c>
      <c r="H405" s="295"/>
      <c r="I405" s="293"/>
      <c r="J405" s="293"/>
      <c r="K405" s="294"/>
      <c r="L405" s="295"/>
    </row>
    <row r="406" spans="1:12" x14ac:dyDescent="0.2">
      <c r="A406" s="302" t="s">
        <v>1404</v>
      </c>
      <c r="B406" s="302" t="s">
        <v>1346</v>
      </c>
      <c r="C406" s="302" t="s">
        <v>1403</v>
      </c>
      <c r="D406" s="302">
        <v>957076</v>
      </c>
      <c r="E406" s="301">
        <v>128.79564656000002</v>
      </c>
      <c r="F406" s="304">
        <v>132.29273699999999</v>
      </c>
      <c r="G406" s="305">
        <v>2.7152241037672265E-2</v>
      </c>
      <c r="H406" s="295"/>
      <c r="I406" s="293"/>
      <c r="J406" s="293"/>
      <c r="K406" s="294"/>
      <c r="L406" s="295"/>
    </row>
    <row r="407" spans="1:12" x14ac:dyDescent="0.2">
      <c r="A407" s="302" t="s">
        <v>230</v>
      </c>
      <c r="B407" s="302" t="s">
        <v>1346</v>
      </c>
      <c r="C407" s="302" t="s">
        <v>1403</v>
      </c>
      <c r="D407" s="302">
        <v>957074</v>
      </c>
      <c r="E407" s="301">
        <v>166.50205172000003</v>
      </c>
      <c r="F407" s="304">
        <v>170.08891919999999</v>
      </c>
      <c r="G407" s="305">
        <v>2.154248216731804E-2</v>
      </c>
      <c r="H407" s="295"/>
      <c r="I407" s="293"/>
      <c r="J407" s="293"/>
      <c r="K407" s="294"/>
      <c r="L407" s="295"/>
    </row>
    <row r="408" spans="1:12" x14ac:dyDescent="0.2">
      <c r="A408" s="302" t="s">
        <v>911</v>
      </c>
      <c r="B408" s="302" t="s">
        <v>1318</v>
      </c>
      <c r="C408" s="302" t="s">
        <v>1320</v>
      </c>
      <c r="D408" s="302">
        <v>710185</v>
      </c>
      <c r="E408" s="301">
        <v>102.11223060000002</v>
      </c>
      <c r="F408" s="304" t="s">
        <v>1656</v>
      </c>
      <c r="G408" s="305"/>
      <c r="H408" s="295"/>
      <c r="I408" s="293"/>
      <c r="J408" s="293"/>
      <c r="K408" s="294"/>
      <c r="L408" s="295"/>
    </row>
    <row r="409" spans="1:12" x14ac:dyDescent="0.2">
      <c r="A409" s="302" t="s">
        <v>911</v>
      </c>
      <c r="B409" s="302" t="s">
        <v>1325</v>
      </c>
      <c r="C409" s="302" t="s">
        <v>1327</v>
      </c>
      <c r="D409" s="302">
        <v>715398</v>
      </c>
      <c r="E409" s="301">
        <v>157.31301168000002</v>
      </c>
      <c r="F409" s="304">
        <v>165.59358660000001</v>
      </c>
      <c r="G409" s="305">
        <v>5.2637571625950522E-2</v>
      </c>
      <c r="H409" s="295"/>
      <c r="I409" s="293"/>
      <c r="J409" s="293"/>
      <c r="K409" s="294"/>
      <c r="L409" s="295"/>
    </row>
    <row r="410" spans="1:12" x14ac:dyDescent="0.2">
      <c r="A410" s="302" t="s">
        <v>911</v>
      </c>
      <c r="B410" s="302" t="s">
        <v>1346</v>
      </c>
      <c r="C410" s="302" t="s">
        <v>1384</v>
      </c>
      <c r="D410" s="302">
        <v>936063</v>
      </c>
      <c r="E410" s="301">
        <v>151.78511992000003</v>
      </c>
      <c r="F410" s="304">
        <v>160.19394299999999</v>
      </c>
      <c r="G410" s="305">
        <v>5.5399521932267951E-2</v>
      </c>
      <c r="H410" s="295"/>
      <c r="I410" s="293"/>
      <c r="J410" s="293"/>
      <c r="K410" s="294"/>
      <c r="L410" s="295"/>
    </row>
    <row r="411" spans="1:12" x14ac:dyDescent="0.2">
      <c r="A411" s="302" t="s">
        <v>911</v>
      </c>
      <c r="B411" s="302" t="s">
        <v>1346</v>
      </c>
      <c r="C411" s="302" t="s">
        <v>1368</v>
      </c>
      <c r="D411" s="302">
        <v>957063</v>
      </c>
      <c r="E411" s="301">
        <v>102.10687343999999</v>
      </c>
      <c r="F411" s="304">
        <f>E411*1.03</f>
        <v>105.17007964319998</v>
      </c>
      <c r="G411" s="305">
        <v>2.9999999999999968E-2</v>
      </c>
      <c r="H411" s="295"/>
      <c r="I411" s="293"/>
      <c r="J411" s="293"/>
      <c r="K411" s="294"/>
      <c r="L411" s="295"/>
    </row>
    <row r="412" spans="1:12" x14ac:dyDescent="0.2">
      <c r="A412" s="302" t="s">
        <v>911</v>
      </c>
      <c r="B412" s="302" t="s">
        <v>1358</v>
      </c>
      <c r="C412" s="302" t="s">
        <v>1385</v>
      </c>
      <c r="D412" s="302">
        <v>989493</v>
      </c>
      <c r="E412" s="301">
        <v>266.79140443999995</v>
      </c>
      <c r="F412" s="304">
        <v>278.09030970000003</v>
      </c>
      <c r="G412" s="305">
        <v>4.2351084300173363E-2</v>
      </c>
      <c r="H412" s="295"/>
      <c r="I412" s="293"/>
      <c r="J412" s="293"/>
      <c r="K412" s="294"/>
      <c r="L412" s="295"/>
    </row>
    <row r="413" spans="1:12" x14ac:dyDescent="0.2">
      <c r="A413" s="302" t="s">
        <v>1337</v>
      </c>
      <c r="B413" s="302" t="s">
        <v>1325</v>
      </c>
      <c r="C413" s="302" t="s">
        <v>1327</v>
      </c>
      <c r="D413" s="302">
        <v>715394</v>
      </c>
      <c r="E413" s="301">
        <v>165.59535124000004</v>
      </c>
      <c r="F413" s="304">
        <v>182.69253</v>
      </c>
      <c r="G413" s="305">
        <v>0.10324673145697637</v>
      </c>
      <c r="H413" s="295"/>
      <c r="I413" s="293"/>
      <c r="J413" s="293"/>
      <c r="K413" s="294"/>
      <c r="L413" s="295"/>
    </row>
    <row r="414" spans="1:12" x14ac:dyDescent="0.2">
      <c r="A414" s="302" t="s">
        <v>1337</v>
      </c>
      <c r="B414" s="302" t="s">
        <v>20</v>
      </c>
      <c r="C414" s="302" t="s">
        <v>894</v>
      </c>
      <c r="D414" s="302">
        <v>955237</v>
      </c>
      <c r="E414" s="301">
        <v>103.03410096</v>
      </c>
      <c r="F414" s="304">
        <v>107.091189</v>
      </c>
      <c r="G414" s="305">
        <v>3.9376167717278795E-2</v>
      </c>
      <c r="H414" s="295"/>
      <c r="I414" s="293"/>
      <c r="J414" s="293"/>
      <c r="K414" s="294"/>
      <c r="L414" s="295"/>
    </row>
    <row r="415" spans="1:12" x14ac:dyDescent="0.2">
      <c r="A415" s="302" t="s">
        <v>1337</v>
      </c>
      <c r="B415" s="302" t="s">
        <v>1346</v>
      </c>
      <c r="C415" s="302" t="s">
        <v>1368</v>
      </c>
      <c r="D415" s="302">
        <v>957064</v>
      </c>
      <c r="E415" s="301">
        <v>131.54841904000003</v>
      </c>
      <c r="F415" s="304">
        <v>134.99077409999998</v>
      </c>
      <c r="G415" s="305">
        <v>2.6167969825264377E-2</v>
      </c>
      <c r="H415" s="295"/>
      <c r="I415" s="293"/>
      <c r="J415" s="293"/>
      <c r="K415" s="294"/>
      <c r="L415" s="295"/>
    </row>
    <row r="416" spans="1:12" x14ac:dyDescent="0.2">
      <c r="A416" s="302" t="s">
        <v>817</v>
      </c>
      <c r="B416" s="302" t="s">
        <v>1291</v>
      </c>
      <c r="C416" s="302" t="s">
        <v>1373</v>
      </c>
      <c r="D416" s="302">
        <v>930124</v>
      </c>
      <c r="E416" s="301">
        <v>176.63384704000001</v>
      </c>
      <c r="F416" s="304">
        <v>185.3922096</v>
      </c>
      <c r="G416" s="305">
        <v>4.9584848582370514E-2</v>
      </c>
      <c r="H416" s="295"/>
      <c r="I416" s="293"/>
      <c r="J416" s="293"/>
      <c r="K416" s="294"/>
      <c r="L416" s="295"/>
    </row>
    <row r="417" spans="1:12" x14ac:dyDescent="0.2">
      <c r="A417" s="302" t="s">
        <v>1378</v>
      </c>
      <c r="B417" s="302" t="s">
        <v>1358</v>
      </c>
      <c r="C417" s="302" t="s">
        <v>1363</v>
      </c>
      <c r="D417" s="302">
        <v>930875</v>
      </c>
      <c r="E417" s="301">
        <v>221.70982112000004</v>
      </c>
      <c r="F417" s="304">
        <v>232.19153549999999</v>
      </c>
      <c r="G417" s="305">
        <v>4.7276725618423256E-2</v>
      </c>
      <c r="H417" s="295"/>
      <c r="I417" s="293"/>
      <c r="J417" s="293"/>
      <c r="K417" s="294"/>
      <c r="L417" s="295"/>
    </row>
    <row r="418" spans="1:12" x14ac:dyDescent="0.2">
      <c r="A418" s="302" t="s">
        <v>1334</v>
      </c>
      <c r="B418" s="302" t="s">
        <v>1325</v>
      </c>
      <c r="C418" s="302" t="s">
        <v>1327</v>
      </c>
      <c r="D418" s="302">
        <v>715384</v>
      </c>
      <c r="E418" s="301">
        <v>160.98766739999999</v>
      </c>
      <c r="F418" s="304">
        <v>172.79103599999999</v>
      </c>
      <c r="G418" s="305">
        <v>7.3318464641596512E-2</v>
      </c>
      <c r="H418" s="295"/>
      <c r="I418" s="293"/>
      <c r="J418" s="293"/>
      <c r="K418" s="294"/>
      <c r="L418" s="295"/>
    </row>
    <row r="419" spans="1:12" x14ac:dyDescent="0.2">
      <c r="A419" s="302" t="s">
        <v>781</v>
      </c>
      <c r="B419" s="302" t="s">
        <v>1314</v>
      </c>
      <c r="C419" s="302" t="s">
        <v>1315</v>
      </c>
      <c r="D419" s="302">
        <v>529629</v>
      </c>
      <c r="E419" s="301">
        <v>137.07941120000001</v>
      </c>
      <c r="F419" s="304">
        <v>144.89290169999998</v>
      </c>
      <c r="G419" s="305">
        <v>5.6999737827878642E-2</v>
      </c>
      <c r="H419" s="295"/>
      <c r="I419" s="293"/>
      <c r="J419" s="293"/>
      <c r="K419" s="294"/>
      <c r="L419" s="295"/>
    </row>
    <row r="420" spans="1:12" x14ac:dyDescent="0.2">
      <c r="A420" s="302" t="s">
        <v>781</v>
      </c>
      <c r="B420" s="302" t="s">
        <v>1325</v>
      </c>
      <c r="C420" s="302" t="s">
        <v>1327</v>
      </c>
      <c r="D420" s="302">
        <v>715390</v>
      </c>
      <c r="E420" s="301">
        <v>152.71159120000002</v>
      </c>
      <c r="F420" s="304">
        <v>172.79712720000001</v>
      </c>
      <c r="G420" s="305">
        <v>0.13152594274061882</v>
      </c>
      <c r="H420" s="295"/>
      <c r="I420" s="293"/>
      <c r="J420" s="293"/>
      <c r="K420" s="294"/>
      <c r="L420" s="295"/>
    </row>
    <row r="421" spans="1:12" x14ac:dyDescent="0.2">
      <c r="A421" s="302" t="s">
        <v>781</v>
      </c>
      <c r="B421" s="302" t="s">
        <v>1291</v>
      </c>
      <c r="C421" s="302" t="s">
        <v>1373</v>
      </c>
      <c r="D421" s="302">
        <v>930132</v>
      </c>
      <c r="E421" s="301">
        <v>168.34956720000002</v>
      </c>
      <c r="F421" s="304">
        <v>177.288588</v>
      </c>
      <c r="G421" s="305">
        <v>5.3097973155941558E-2</v>
      </c>
      <c r="H421" s="295"/>
      <c r="I421" s="293"/>
      <c r="J421" s="293"/>
      <c r="K421" s="294"/>
      <c r="L421" s="295"/>
    </row>
    <row r="422" spans="1:12" x14ac:dyDescent="0.2">
      <c r="A422" s="302" t="s">
        <v>781</v>
      </c>
      <c r="B422" s="302" t="s">
        <v>20</v>
      </c>
      <c r="C422" s="302" t="s">
        <v>894</v>
      </c>
      <c r="D422" s="302">
        <v>955245</v>
      </c>
      <c r="E422" s="301">
        <v>91.997976000000008</v>
      </c>
      <c r="F422" s="304">
        <f>E422*1.03</f>
        <v>94.757915280000006</v>
      </c>
      <c r="G422" s="305">
        <v>2.9999999999999971E-2</v>
      </c>
      <c r="H422" s="295"/>
      <c r="I422" s="293"/>
      <c r="J422" s="293"/>
      <c r="K422" s="294"/>
      <c r="L422" s="295"/>
    </row>
    <row r="423" spans="1:12" x14ac:dyDescent="0.2">
      <c r="A423" s="302" t="s">
        <v>172</v>
      </c>
      <c r="B423" s="302" t="s">
        <v>1314</v>
      </c>
      <c r="C423" s="302" t="s">
        <v>1315</v>
      </c>
      <c r="D423" s="302">
        <v>529632</v>
      </c>
      <c r="E423" s="301">
        <v>169.28064767999999</v>
      </c>
      <c r="F423" s="304">
        <v>178.12305000000001</v>
      </c>
      <c r="G423" s="305">
        <v>5.2235163565272226E-2</v>
      </c>
      <c r="H423" s="295"/>
      <c r="I423" s="293"/>
      <c r="J423" s="293"/>
      <c r="K423" s="294"/>
      <c r="L423" s="295"/>
    </row>
    <row r="424" spans="1:12" x14ac:dyDescent="0.2">
      <c r="A424" s="172" t="s">
        <v>172</v>
      </c>
      <c r="B424" s="173" t="s">
        <v>20</v>
      </c>
      <c r="C424" s="172" t="s">
        <v>894</v>
      </c>
      <c r="D424" s="174">
        <v>783140</v>
      </c>
      <c r="E424" s="301">
        <v>138.600099</v>
      </c>
      <c r="F424" s="304">
        <f>E424*1.03</f>
        <v>142.75810197000001</v>
      </c>
      <c r="G424" s="305">
        <v>3.0000000000000089E-2</v>
      </c>
      <c r="H424" s="295"/>
      <c r="I424" s="293"/>
      <c r="J424" s="293"/>
      <c r="K424" s="294"/>
      <c r="L424" s="295"/>
    </row>
    <row r="425" spans="1:12" x14ac:dyDescent="0.2">
      <c r="A425" s="302" t="s">
        <v>1330</v>
      </c>
      <c r="B425" s="302" t="s">
        <v>1325</v>
      </c>
      <c r="C425" s="302" t="s">
        <v>1327</v>
      </c>
      <c r="D425" s="302">
        <v>715368</v>
      </c>
      <c r="E425" s="301">
        <v>131.55111648000002</v>
      </c>
      <c r="F425" s="304">
        <v>139.48939800000002</v>
      </c>
      <c r="G425" s="305">
        <v>6.0343703135403465E-2</v>
      </c>
      <c r="H425" s="295"/>
      <c r="I425" s="293"/>
      <c r="J425" s="293"/>
      <c r="K425" s="294"/>
      <c r="L425" s="295"/>
    </row>
    <row r="426" spans="1:12" x14ac:dyDescent="0.2">
      <c r="A426" s="302" t="s">
        <v>1330</v>
      </c>
      <c r="B426" s="302" t="s">
        <v>1346</v>
      </c>
      <c r="C426" s="302" t="s">
        <v>868</v>
      </c>
      <c r="D426" s="302">
        <v>750776</v>
      </c>
      <c r="E426" s="301">
        <v>104.87549016</v>
      </c>
      <c r="F426" s="304">
        <v>117.89262000000001</v>
      </c>
      <c r="G426" s="305">
        <v>0.12411984745092332</v>
      </c>
      <c r="H426" s="295"/>
      <c r="I426" s="293"/>
      <c r="J426" s="293"/>
      <c r="K426" s="294"/>
      <c r="L426" s="295"/>
    </row>
    <row r="427" spans="1:12" x14ac:dyDescent="0.2">
      <c r="A427" s="302" t="s">
        <v>1330</v>
      </c>
      <c r="B427" s="302" t="s">
        <v>1346</v>
      </c>
      <c r="C427" s="302" t="s">
        <v>1349</v>
      </c>
      <c r="D427" s="302">
        <v>836799</v>
      </c>
      <c r="E427" s="301">
        <v>109.47307608000001</v>
      </c>
      <c r="F427" s="304">
        <v>123.291684</v>
      </c>
      <c r="G427" s="305">
        <v>0.12622836970344856</v>
      </c>
      <c r="H427" s="295"/>
      <c r="I427" s="293"/>
      <c r="J427" s="293"/>
      <c r="K427" s="294"/>
      <c r="L427" s="295"/>
    </row>
    <row r="428" spans="1:12" x14ac:dyDescent="0.2">
      <c r="A428" s="302" t="s">
        <v>1330</v>
      </c>
      <c r="B428" s="302" t="s">
        <v>20</v>
      </c>
      <c r="C428" s="302" t="s">
        <v>894</v>
      </c>
      <c r="D428" s="302">
        <v>921264</v>
      </c>
      <c r="E428" s="301">
        <v>107.63260872000002</v>
      </c>
      <c r="F428" s="304">
        <v>111.59248770000001</v>
      </c>
      <c r="G428" s="305">
        <v>3.6790699650339057E-2</v>
      </c>
      <c r="H428" s="295"/>
      <c r="I428" s="293"/>
      <c r="J428" s="293"/>
      <c r="K428" s="294"/>
      <c r="L428" s="295"/>
    </row>
    <row r="429" spans="1:12" x14ac:dyDescent="0.2">
      <c r="A429" s="302" t="s">
        <v>805</v>
      </c>
      <c r="B429" s="302" t="s">
        <v>1346</v>
      </c>
      <c r="C429" s="302" t="s">
        <v>1384</v>
      </c>
      <c r="D429" s="302">
        <v>936065</v>
      </c>
      <c r="E429" s="301">
        <v>126.95302640000004</v>
      </c>
      <c r="F429" s="304">
        <v>140.38749899999999</v>
      </c>
      <c r="G429" s="305">
        <v>0.10582238943773573</v>
      </c>
      <c r="H429" s="295"/>
      <c r="I429" s="293"/>
      <c r="J429" s="293"/>
      <c r="K429" s="294"/>
      <c r="L429" s="295"/>
    </row>
    <row r="430" spans="1:12" x14ac:dyDescent="0.2">
      <c r="A430" s="302" t="s">
        <v>1456</v>
      </c>
      <c r="B430" s="302" t="s">
        <v>1358</v>
      </c>
      <c r="C430" s="302" t="s">
        <v>1363</v>
      </c>
      <c r="D430" s="302">
        <v>989513</v>
      </c>
      <c r="E430" s="301">
        <v>275.99411199999997</v>
      </c>
      <c r="F430" s="304">
        <v>287.99660249999999</v>
      </c>
      <c r="G430" s="305">
        <v>4.3488212168816209E-2</v>
      </c>
      <c r="H430" s="295"/>
      <c r="I430" s="293"/>
      <c r="J430" s="293"/>
      <c r="K430" s="294"/>
      <c r="L430" s="295"/>
    </row>
    <row r="431" spans="1:12" x14ac:dyDescent="0.2">
      <c r="A431" s="302" t="s">
        <v>1457</v>
      </c>
      <c r="B431" s="302" t="s">
        <v>1358</v>
      </c>
      <c r="C431" s="302" t="s">
        <v>1363</v>
      </c>
      <c r="D431" s="302">
        <v>989514</v>
      </c>
      <c r="E431" s="301">
        <v>239.19473760000002</v>
      </c>
      <c r="F431" s="304">
        <v>278.09712000000002</v>
      </c>
      <c r="G431" s="305">
        <v>0.16263895598345299</v>
      </c>
      <c r="H431" s="295"/>
      <c r="I431" s="293"/>
      <c r="J431" s="293"/>
      <c r="K431" s="294"/>
      <c r="L431" s="295"/>
    </row>
    <row r="432" spans="1:12" x14ac:dyDescent="0.2">
      <c r="A432" s="172" t="s">
        <v>1047</v>
      </c>
      <c r="B432" s="173" t="s">
        <v>260</v>
      </c>
      <c r="C432" s="172" t="s">
        <v>1038</v>
      </c>
      <c r="D432" s="174">
        <v>802180</v>
      </c>
      <c r="E432" s="301">
        <v>217.78323300000002</v>
      </c>
      <c r="F432" s="304">
        <v>233.0901954</v>
      </c>
      <c r="G432" s="305">
        <v>7.0285311633701261E-2</v>
      </c>
      <c r="H432" s="295"/>
      <c r="I432" s="293"/>
      <c r="J432" s="293"/>
      <c r="K432" s="294"/>
      <c r="L432" s="295"/>
    </row>
    <row r="433" spans="1:12" x14ac:dyDescent="0.2">
      <c r="A433" s="302" t="s">
        <v>1047</v>
      </c>
      <c r="B433" s="302" t="s">
        <v>1291</v>
      </c>
      <c r="C433" s="302" t="s">
        <v>1389</v>
      </c>
      <c r="D433" s="302">
        <v>941747</v>
      </c>
      <c r="E433" s="301">
        <v>207.90835648000004</v>
      </c>
      <c r="F433" s="304">
        <v>217.79638560000001</v>
      </c>
      <c r="G433" s="305">
        <v>4.7559555986154696E-2</v>
      </c>
      <c r="H433" s="295"/>
      <c r="I433" s="293"/>
      <c r="J433" s="293"/>
      <c r="K433" s="294"/>
      <c r="L433" s="295"/>
    </row>
    <row r="434" spans="1:12" x14ac:dyDescent="0.2">
      <c r="A434" s="172" t="s">
        <v>1048</v>
      </c>
      <c r="B434" s="173" t="s">
        <v>260</v>
      </c>
      <c r="C434" s="172" t="s">
        <v>1038</v>
      </c>
      <c r="D434" s="174">
        <v>802189</v>
      </c>
      <c r="E434" s="301">
        <v>265.48673939999998</v>
      </c>
      <c r="F434" s="304">
        <v>282.5891388</v>
      </c>
      <c r="G434" s="305">
        <v>6.4419034406959258E-2</v>
      </c>
      <c r="H434" s="295"/>
      <c r="I434" s="293"/>
      <c r="J434" s="293"/>
      <c r="K434" s="294"/>
      <c r="L434" s="295"/>
    </row>
    <row r="435" spans="1:12" x14ac:dyDescent="0.2">
      <c r="A435" s="302" t="s">
        <v>1048</v>
      </c>
      <c r="B435" s="302" t="s">
        <v>1291</v>
      </c>
      <c r="C435" s="302" t="s">
        <v>1389</v>
      </c>
      <c r="D435" s="302">
        <v>941756</v>
      </c>
      <c r="E435" s="301">
        <v>253.90983215999995</v>
      </c>
      <c r="F435" s="304">
        <v>264.58854660000003</v>
      </c>
      <c r="G435" s="305">
        <v>4.2057112752021918E-2</v>
      </c>
      <c r="H435" s="295"/>
      <c r="I435" s="293"/>
      <c r="J435" s="293"/>
      <c r="K435" s="294"/>
      <c r="L435" s="295"/>
    </row>
    <row r="436" spans="1:12" x14ac:dyDescent="0.2">
      <c r="A436" s="172" t="s">
        <v>1024</v>
      </c>
      <c r="B436" s="173" t="s">
        <v>8</v>
      </c>
      <c r="C436" s="172" t="s">
        <v>937</v>
      </c>
      <c r="D436" s="174">
        <v>638020</v>
      </c>
      <c r="E436" s="301">
        <v>128.6879175</v>
      </c>
      <c r="F436" s="304">
        <v>134.9912448</v>
      </c>
      <c r="G436" s="305">
        <v>4.8981500535976941E-2</v>
      </c>
      <c r="H436" s="295"/>
      <c r="I436" s="293"/>
      <c r="J436" s="293"/>
      <c r="K436" s="294"/>
      <c r="L436" s="295"/>
    </row>
    <row r="437" spans="1:12" x14ac:dyDescent="0.2">
      <c r="A437" s="172" t="s">
        <v>1025</v>
      </c>
      <c r="B437" s="173" t="s">
        <v>260</v>
      </c>
      <c r="C437" s="172" t="s">
        <v>1038</v>
      </c>
      <c r="D437" s="174">
        <v>802196</v>
      </c>
      <c r="E437" s="301">
        <v>296.98770419999988</v>
      </c>
      <c r="F437" s="304">
        <v>317.68291800000003</v>
      </c>
      <c r="G437" s="305">
        <v>6.9683739452268398E-2</v>
      </c>
      <c r="H437" s="295"/>
      <c r="I437" s="293"/>
      <c r="J437" s="293"/>
      <c r="K437" s="294"/>
      <c r="L437" s="295"/>
    </row>
    <row r="438" spans="1:12" x14ac:dyDescent="0.2">
      <c r="A438" s="302" t="s">
        <v>1025</v>
      </c>
      <c r="B438" s="302" t="s">
        <v>1291</v>
      </c>
      <c r="C438" s="302" t="s">
        <v>1389</v>
      </c>
      <c r="D438" s="302">
        <v>941761</v>
      </c>
      <c r="E438" s="301">
        <v>258.51442847999994</v>
      </c>
      <c r="F438" s="304">
        <v>269.99324999999999</v>
      </c>
      <c r="G438" s="305">
        <v>4.4403020703690115E-2</v>
      </c>
      <c r="H438" s="295"/>
      <c r="I438" s="293"/>
      <c r="J438" s="293"/>
      <c r="K438" s="294"/>
      <c r="L438" s="295"/>
    </row>
    <row r="439" spans="1:12" x14ac:dyDescent="0.2">
      <c r="A439" s="302" t="s">
        <v>1025</v>
      </c>
      <c r="B439" s="302" t="s">
        <v>1346</v>
      </c>
      <c r="C439" s="302" t="s">
        <v>1403</v>
      </c>
      <c r="D439" s="302">
        <v>957438</v>
      </c>
      <c r="E439" s="301">
        <v>156.39503292000001</v>
      </c>
      <c r="F439" s="304">
        <v>160.192656</v>
      </c>
      <c r="G439" s="305">
        <v>2.4282248669256483E-2</v>
      </c>
      <c r="H439" s="295"/>
      <c r="I439" s="293"/>
      <c r="J439" s="293"/>
      <c r="K439" s="294"/>
      <c r="L439" s="295"/>
    </row>
    <row r="440" spans="1:12" x14ac:dyDescent="0.2">
      <c r="A440" s="302" t="s">
        <v>1421</v>
      </c>
      <c r="B440" s="302" t="s">
        <v>1291</v>
      </c>
      <c r="C440" s="302" t="s">
        <v>1389</v>
      </c>
      <c r="D440" s="302">
        <v>962295</v>
      </c>
      <c r="E440" s="301">
        <v>345.92442888000005</v>
      </c>
      <c r="F440" s="304">
        <v>359.09196120000001</v>
      </c>
      <c r="G440" s="305">
        <v>3.8064765655991685E-2</v>
      </c>
      <c r="H440" s="295"/>
      <c r="I440" s="293"/>
      <c r="J440" s="293"/>
      <c r="K440" s="294"/>
      <c r="L440" s="295"/>
    </row>
    <row r="441" spans="1:12" x14ac:dyDescent="0.2">
      <c r="A441" s="172" t="s">
        <v>1002</v>
      </c>
      <c r="B441" s="173" t="s">
        <v>226</v>
      </c>
      <c r="C441" s="172" t="s">
        <v>913</v>
      </c>
      <c r="D441" s="174">
        <v>692434</v>
      </c>
      <c r="E441" s="301">
        <v>276.28545959999997</v>
      </c>
      <c r="F441" s="304">
        <v>294.28538850000001</v>
      </c>
      <c r="G441" s="305">
        <v>6.5149751007743756E-2</v>
      </c>
      <c r="H441" s="295"/>
      <c r="I441" s="293"/>
      <c r="J441" s="293"/>
      <c r="K441" s="294"/>
      <c r="L441" s="295"/>
    </row>
    <row r="442" spans="1:12" x14ac:dyDescent="0.2">
      <c r="A442" s="302" t="s">
        <v>1357</v>
      </c>
      <c r="B442" s="302" t="s">
        <v>1354</v>
      </c>
      <c r="C442" s="302" t="s">
        <v>913</v>
      </c>
      <c r="D442" s="302">
        <v>839750</v>
      </c>
      <c r="E442" s="301">
        <v>385.47787571999999</v>
      </c>
      <c r="F442" s="304">
        <v>400.49407710000003</v>
      </c>
      <c r="G442" s="305">
        <v>3.8954768420762433E-2</v>
      </c>
      <c r="H442" s="295"/>
      <c r="I442" s="293"/>
      <c r="J442" s="293"/>
      <c r="K442" s="294"/>
      <c r="L442" s="295"/>
    </row>
    <row r="443" spans="1:12" x14ac:dyDescent="0.2">
      <c r="A443" s="302" t="s">
        <v>1428</v>
      </c>
      <c r="B443" s="302" t="s">
        <v>1358</v>
      </c>
      <c r="C443" s="302" t="s">
        <v>1363</v>
      </c>
      <c r="D443" s="302">
        <v>989476</v>
      </c>
      <c r="E443" s="301">
        <v>296.23371823999992</v>
      </c>
      <c r="F443" s="304">
        <f>E443*1.03</f>
        <v>305.12072978719993</v>
      </c>
      <c r="G443" s="305">
        <v>3.0000000000000068E-2</v>
      </c>
      <c r="H443" s="295"/>
      <c r="I443" s="293"/>
      <c r="J443" s="293"/>
      <c r="K443" s="294"/>
      <c r="L443" s="295"/>
    </row>
    <row r="444" spans="1:12" x14ac:dyDescent="0.2">
      <c r="A444" s="302" t="s">
        <v>1430</v>
      </c>
      <c r="B444" s="302" t="s">
        <v>1358</v>
      </c>
      <c r="C444" s="302" t="s">
        <v>1363</v>
      </c>
      <c r="D444" s="302">
        <v>989478</v>
      </c>
      <c r="E444" s="301">
        <v>318.30621839999998</v>
      </c>
      <c r="F444" s="304">
        <f>E444*1.03</f>
        <v>327.85540495199996</v>
      </c>
      <c r="G444" s="305">
        <v>2.999999999999994E-2</v>
      </c>
      <c r="H444" s="295"/>
      <c r="I444" s="293"/>
      <c r="J444" s="293"/>
      <c r="K444" s="294"/>
      <c r="L444" s="295"/>
    </row>
    <row r="445" spans="1:12" x14ac:dyDescent="0.2">
      <c r="A445" s="302" t="s">
        <v>1049</v>
      </c>
      <c r="B445" s="302" t="s">
        <v>1291</v>
      </c>
      <c r="C445" s="302" t="s">
        <v>1389</v>
      </c>
      <c r="D445" s="302">
        <v>941776</v>
      </c>
      <c r="E445" s="301">
        <v>191.35850592000003</v>
      </c>
      <c r="F445" s="304">
        <v>200.68879680000001</v>
      </c>
      <c r="G445" s="305">
        <v>4.8758171658701339E-2</v>
      </c>
      <c r="H445" s="295"/>
      <c r="I445" s="293"/>
      <c r="J445" s="293"/>
      <c r="K445" s="294"/>
      <c r="L445" s="295"/>
    </row>
    <row r="446" spans="1:12" x14ac:dyDescent="0.2">
      <c r="A446" s="302" t="s">
        <v>1049</v>
      </c>
      <c r="B446" s="302" t="s">
        <v>1346</v>
      </c>
      <c r="C446" s="302" t="s">
        <v>1403</v>
      </c>
      <c r="D446" s="302">
        <v>957432</v>
      </c>
      <c r="E446" s="301">
        <v>136.15852432000005</v>
      </c>
      <c r="F446" s="304">
        <v>140.3937162</v>
      </c>
      <c r="G446" s="305">
        <v>3.1104860317422274E-2</v>
      </c>
      <c r="H446" s="295"/>
      <c r="I446" s="293"/>
      <c r="J446" s="293"/>
      <c r="K446" s="294"/>
      <c r="L446" s="295"/>
    </row>
    <row r="447" spans="1:12" x14ac:dyDescent="0.2">
      <c r="A447" s="172" t="s">
        <v>993</v>
      </c>
      <c r="B447" s="173" t="s">
        <v>8</v>
      </c>
      <c r="C447" s="172" t="s">
        <v>937</v>
      </c>
      <c r="D447" s="174">
        <v>636790</v>
      </c>
      <c r="E447" s="301">
        <v>113.38492410000002</v>
      </c>
      <c r="F447" s="304">
        <v>119.69374680000001</v>
      </c>
      <c r="G447" s="305">
        <v>5.5640754272022239E-2</v>
      </c>
      <c r="H447" s="295"/>
      <c r="I447" s="293"/>
      <c r="J447" s="293"/>
      <c r="K447" s="294"/>
      <c r="L447" s="295"/>
    </row>
    <row r="448" spans="1:12" x14ac:dyDescent="0.2">
      <c r="A448" s="172" t="s">
        <v>1050</v>
      </c>
      <c r="B448" s="173" t="s">
        <v>260</v>
      </c>
      <c r="C448" s="172" t="s">
        <v>1038</v>
      </c>
      <c r="D448" s="174">
        <v>802217</v>
      </c>
      <c r="E448" s="301">
        <v>216.88829370000002</v>
      </c>
      <c r="F448" s="304">
        <v>232.19164079999999</v>
      </c>
      <c r="G448" s="305">
        <v>7.0558658740556848E-2</v>
      </c>
      <c r="H448" s="295"/>
      <c r="I448" s="293"/>
      <c r="J448" s="293"/>
      <c r="K448" s="294"/>
      <c r="L448" s="295"/>
    </row>
    <row r="449" spans="1:12" x14ac:dyDescent="0.2">
      <c r="A449" s="302" t="s">
        <v>1409</v>
      </c>
      <c r="B449" s="302" t="s">
        <v>1346</v>
      </c>
      <c r="C449" s="302" t="s">
        <v>1403</v>
      </c>
      <c r="D449" s="302">
        <v>957435</v>
      </c>
      <c r="E449" s="301">
        <v>139.83116984000003</v>
      </c>
      <c r="F449" s="304">
        <v>143.99117459999999</v>
      </c>
      <c r="G449" s="305">
        <v>2.9750196360081908E-2</v>
      </c>
      <c r="H449" s="295"/>
      <c r="I449" s="293"/>
      <c r="J449" s="293"/>
      <c r="K449" s="294"/>
      <c r="L449" s="295"/>
    </row>
    <row r="450" spans="1:12" x14ac:dyDescent="0.2">
      <c r="A450" s="302" t="s">
        <v>1003</v>
      </c>
      <c r="B450" s="302" t="s">
        <v>1358</v>
      </c>
      <c r="C450" s="302" t="s">
        <v>1363</v>
      </c>
      <c r="D450" s="302">
        <v>930861</v>
      </c>
      <c r="E450" s="301">
        <v>234.59579192000004</v>
      </c>
      <c r="F450" s="304">
        <v>244.79475479999999</v>
      </c>
      <c r="G450" s="305">
        <v>4.3474619883539609E-2</v>
      </c>
      <c r="H450" s="295"/>
      <c r="I450" s="293"/>
      <c r="J450" s="293"/>
      <c r="K450" s="294"/>
      <c r="L450" s="295"/>
    </row>
    <row r="451" spans="1:12" x14ac:dyDescent="0.2">
      <c r="A451" s="302" t="s">
        <v>1003</v>
      </c>
      <c r="B451" s="302" t="s">
        <v>1291</v>
      </c>
      <c r="C451" s="302" t="s">
        <v>1389</v>
      </c>
      <c r="D451" s="302">
        <v>941778</v>
      </c>
      <c r="E451" s="301">
        <v>223.55374860000001</v>
      </c>
      <c r="F451" s="304">
        <v>233.99519760000001</v>
      </c>
      <c r="G451" s="305">
        <v>4.6706660323923573E-2</v>
      </c>
      <c r="H451" s="295"/>
      <c r="I451" s="293"/>
      <c r="J451" s="293"/>
      <c r="K451" s="294"/>
      <c r="L451" s="295"/>
    </row>
    <row r="452" spans="1:12" x14ac:dyDescent="0.2">
      <c r="A452" s="172" t="s">
        <v>1051</v>
      </c>
      <c r="B452" s="173" t="s">
        <v>260</v>
      </c>
      <c r="C452" s="172" t="s">
        <v>1038</v>
      </c>
      <c r="D452" s="174">
        <v>802201</v>
      </c>
      <c r="E452" s="301">
        <v>257.38307279999992</v>
      </c>
      <c r="F452" s="304">
        <v>274.49477100000001</v>
      </c>
      <c r="G452" s="305">
        <v>6.6483386082257137E-2</v>
      </c>
      <c r="H452" s="295"/>
      <c r="I452" s="293"/>
      <c r="J452" s="293"/>
      <c r="K452" s="294"/>
      <c r="L452" s="295"/>
    </row>
    <row r="453" spans="1:12" x14ac:dyDescent="0.2">
      <c r="A453" s="172" t="s">
        <v>1008</v>
      </c>
      <c r="B453" s="173" t="s">
        <v>8</v>
      </c>
      <c r="C453" s="172" t="s">
        <v>937</v>
      </c>
      <c r="D453" s="174">
        <v>636788</v>
      </c>
      <c r="E453" s="301">
        <v>146.69457389999999</v>
      </c>
      <c r="F453" s="304">
        <v>153.8903664</v>
      </c>
      <c r="G453" s="305">
        <v>4.905288797461111E-2</v>
      </c>
      <c r="H453" s="295"/>
      <c r="I453" s="293"/>
      <c r="J453" s="293"/>
      <c r="K453" s="294"/>
      <c r="L453" s="295"/>
    </row>
    <row r="454" spans="1:12" x14ac:dyDescent="0.2">
      <c r="A454" s="302" t="s">
        <v>1008</v>
      </c>
      <c r="B454" s="302" t="s">
        <v>1291</v>
      </c>
      <c r="C454" s="302" t="s">
        <v>1389</v>
      </c>
      <c r="D454" s="302">
        <v>941765</v>
      </c>
      <c r="E454" s="301">
        <v>243.79642671999989</v>
      </c>
      <c r="F454" s="304">
        <v>254.70690300000001</v>
      </c>
      <c r="G454" s="305">
        <v>4.4752404400622343E-2</v>
      </c>
      <c r="H454" s="295"/>
      <c r="I454" s="293"/>
      <c r="J454" s="293"/>
      <c r="K454" s="294"/>
      <c r="L454" s="295"/>
    </row>
    <row r="455" spans="1:12" x14ac:dyDescent="0.2">
      <c r="A455" s="302" t="s">
        <v>1008</v>
      </c>
      <c r="B455" s="302" t="s">
        <v>1346</v>
      </c>
      <c r="C455" s="302" t="s">
        <v>1403</v>
      </c>
      <c r="D455" s="302">
        <v>957430</v>
      </c>
      <c r="E455" s="301">
        <v>209.75828328000003</v>
      </c>
      <c r="F455" s="304">
        <v>213.2903421</v>
      </c>
      <c r="G455" s="305">
        <v>1.6838709607882973E-2</v>
      </c>
      <c r="H455" s="295"/>
      <c r="I455" s="293"/>
      <c r="J455" s="293"/>
      <c r="K455" s="294"/>
      <c r="L455" s="295"/>
    </row>
    <row r="456" spans="1:12" x14ac:dyDescent="0.2">
      <c r="A456" s="172" t="s">
        <v>1052</v>
      </c>
      <c r="B456" s="173" t="s">
        <v>260</v>
      </c>
      <c r="C456" s="172" t="s">
        <v>1038</v>
      </c>
      <c r="D456" s="174">
        <v>802205</v>
      </c>
      <c r="E456" s="301">
        <v>295.2062856</v>
      </c>
      <c r="F456" s="304">
        <v>314.11382400000002</v>
      </c>
      <c r="G456" s="305">
        <v>6.4048563063523134E-2</v>
      </c>
      <c r="H456" s="295"/>
      <c r="I456" s="293"/>
      <c r="J456" s="293"/>
      <c r="K456" s="294"/>
      <c r="L456" s="295"/>
    </row>
    <row r="457" spans="1:12" x14ac:dyDescent="0.2">
      <c r="A457" s="172" t="s">
        <v>1011</v>
      </c>
      <c r="B457" s="173" t="s">
        <v>226</v>
      </c>
      <c r="C457" s="172" t="s">
        <v>983</v>
      </c>
      <c r="D457" s="174">
        <v>707240</v>
      </c>
      <c r="E457" s="301">
        <v>432.88709309999996</v>
      </c>
      <c r="F457" s="304">
        <v>458.99646029999997</v>
      </c>
      <c r="G457" s="305">
        <v>6.0314496819540334E-2</v>
      </c>
      <c r="H457" s="295"/>
      <c r="I457" s="293"/>
      <c r="J457" s="293"/>
      <c r="K457" s="294"/>
      <c r="L457" s="295"/>
    </row>
    <row r="458" spans="1:12" x14ac:dyDescent="0.2">
      <c r="A458" s="302" t="s">
        <v>1011</v>
      </c>
      <c r="B458" s="302" t="s">
        <v>1291</v>
      </c>
      <c r="C458" s="302" t="s">
        <v>1389</v>
      </c>
      <c r="D458" s="302">
        <v>941770</v>
      </c>
      <c r="E458" s="301">
        <v>255.75834767999996</v>
      </c>
      <c r="F458" s="304">
        <v>267.29728470000003</v>
      </c>
      <c r="G458" s="305">
        <v>4.5116560709241749E-2</v>
      </c>
      <c r="H458" s="295"/>
      <c r="I458" s="293"/>
      <c r="J458" s="293"/>
      <c r="K458" s="294"/>
      <c r="L458" s="295"/>
    </row>
    <row r="459" spans="1:12" x14ac:dyDescent="0.2">
      <c r="A459" s="302" t="s">
        <v>1440</v>
      </c>
      <c r="B459" s="302" t="s">
        <v>1358</v>
      </c>
      <c r="C459" s="302" t="s">
        <v>1363</v>
      </c>
      <c r="D459" s="302">
        <v>989488</v>
      </c>
      <c r="E459" s="301">
        <v>275.99163719999996</v>
      </c>
      <c r="F459" s="304">
        <v>287.99268119999999</v>
      </c>
      <c r="G459" s="305">
        <v>4.348336102410004E-2</v>
      </c>
      <c r="H459" s="295"/>
      <c r="I459" s="293"/>
      <c r="J459" s="293"/>
      <c r="K459" s="294"/>
      <c r="L459" s="295"/>
    </row>
    <row r="460" spans="1:12" x14ac:dyDescent="0.2">
      <c r="A460" s="302" t="s">
        <v>1418</v>
      </c>
      <c r="B460" s="302" t="s">
        <v>1310</v>
      </c>
      <c r="C460" s="302" t="s">
        <v>1414</v>
      </c>
      <c r="D460" s="302">
        <v>958784</v>
      </c>
      <c r="E460" s="301">
        <v>149.95404299999998</v>
      </c>
      <c r="F460" s="304">
        <v>153.88260300000002</v>
      </c>
      <c r="G460" s="305">
        <v>2.6198426673964593E-2</v>
      </c>
      <c r="H460" s="295"/>
      <c r="I460" s="293"/>
      <c r="J460" s="293"/>
      <c r="K460" s="294"/>
      <c r="L460" s="295"/>
    </row>
    <row r="461" spans="1:12" x14ac:dyDescent="0.2">
      <c r="A461" s="172" t="s">
        <v>802</v>
      </c>
      <c r="B461" s="173" t="s">
        <v>226</v>
      </c>
      <c r="C461" s="172" t="s">
        <v>913</v>
      </c>
      <c r="D461" s="174">
        <v>704122</v>
      </c>
      <c r="E461" s="301">
        <v>326.68480079999989</v>
      </c>
      <c r="F461" s="304">
        <v>347.39757359999999</v>
      </c>
      <c r="G461" s="305">
        <v>6.3402927682211604E-2</v>
      </c>
      <c r="H461" s="295"/>
      <c r="I461" s="293"/>
      <c r="J461" s="293"/>
      <c r="K461" s="294"/>
      <c r="L461" s="295"/>
    </row>
    <row r="462" spans="1:12" x14ac:dyDescent="0.2">
      <c r="A462" s="172" t="s">
        <v>803</v>
      </c>
      <c r="B462" s="173" t="s">
        <v>226</v>
      </c>
      <c r="C462" s="172" t="s">
        <v>913</v>
      </c>
      <c r="D462" s="174">
        <v>704119</v>
      </c>
      <c r="E462" s="301">
        <v>362.69658359999994</v>
      </c>
      <c r="F462" s="304">
        <v>385.19378369999998</v>
      </c>
      <c r="G462" s="305">
        <v>6.2027604111129675E-2</v>
      </c>
      <c r="H462" s="295"/>
      <c r="I462" s="293"/>
      <c r="J462" s="293"/>
      <c r="K462" s="294"/>
      <c r="L462" s="295"/>
    </row>
    <row r="463" spans="1:12" x14ac:dyDescent="0.2">
      <c r="A463" s="302" t="s">
        <v>1380</v>
      </c>
      <c r="B463" s="302" t="s">
        <v>1358</v>
      </c>
      <c r="C463" s="302" t="s">
        <v>1363</v>
      </c>
      <c r="D463" s="302">
        <v>930881</v>
      </c>
      <c r="E463" s="301">
        <v>269.55623903999992</v>
      </c>
      <c r="F463" s="304">
        <v>278.985411</v>
      </c>
      <c r="G463" s="305">
        <v>3.4980351386342291E-2</v>
      </c>
      <c r="H463" s="295"/>
      <c r="I463" s="293"/>
      <c r="J463" s="293"/>
      <c r="K463" s="294"/>
      <c r="L463" s="295"/>
    </row>
    <row r="464" spans="1:12" x14ac:dyDescent="0.2">
      <c r="A464" s="302" t="s">
        <v>1416</v>
      </c>
      <c r="B464" s="302" t="s">
        <v>1310</v>
      </c>
      <c r="C464" s="302" t="s">
        <v>1412</v>
      </c>
      <c r="D464" s="302">
        <v>958782</v>
      </c>
      <c r="E464" s="301">
        <v>144.42822400000003</v>
      </c>
      <c r="F464" s="304">
        <v>148.50159299999999</v>
      </c>
      <c r="G464" s="305">
        <v>2.8203414036303293E-2</v>
      </c>
      <c r="H464" s="295"/>
      <c r="I464" s="293"/>
      <c r="J464" s="293"/>
      <c r="K464" s="294"/>
      <c r="L464" s="295"/>
    </row>
    <row r="465" spans="1:12" x14ac:dyDescent="0.2">
      <c r="A465" s="172" t="s">
        <v>973</v>
      </c>
      <c r="B465" s="173" t="s">
        <v>8</v>
      </c>
      <c r="C465" s="172" t="s">
        <v>937</v>
      </c>
      <c r="D465" s="174">
        <v>636786</v>
      </c>
      <c r="E465" s="301">
        <v>94.488930000000011</v>
      </c>
      <c r="F465" s="304">
        <v>99.888277500000001</v>
      </c>
      <c r="G465" s="305">
        <v>5.7142646233796807E-2</v>
      </c>
      <c r="H465" s="295"/>
      <c r="I465" s="293"/>
      <c r="J465" s="293"/>
      <c r="K465" s="294"/>
      <c r="L465" s="295"/>
    </row>
    <row r="466" spans="1:12" x14ac:dyDescent="0.2">
      <c r="A466" s="302" t="s">
        <v>973</v>
      </c>
      <c r="B466" s="302" t="s">
        <v>1346</v>
      </c>
      <c r="C466" s="302" t="s">
        <v>1403</v>
      </c>
      <c r="D466" s="302">
        <v>957427</v>
      </c>
      <c r="E466" s="301">
        <v>112.23049180000002</v>
      </c>
      <c r="F466" s="304">
        <v>116.08938360000001</v>
      </c>
      <c r="G466" s="305">
        <v>3.4383630848528281E-2</v>
      </c>
      <c r="H466" s="295"/>
      <c r="I466" s="293"/>
      <c r="J466" s="293"/>
      <c r="K466" s="294"/>
      <c r="L466" s="295"/>
    </row>
    <row r="467" spans="1:12" x14ac:dyDescent="0.2">
      <c r="A467" s="172" t="s">
        <v>1053</v>
      </c>
      <c r="B467" s="173" t="s">
        <v>260</v>
      </c>
      <c r="C467" s="172" t="s">
        <v>1038</v>
      </c>
      <c r="D467" s="174">
        <v>802227</v>
      </c>
      <c r="E467" s="301">
        <v>211.4954127</v>
      </c>
      <c r="F467" s="304">
        <v>225.89571599999999</v>
      </c>
      <c r="G467" s="305">
        <v>6.8088017211164739E-2</v>
      </c>
      <c r="H467" s="295"/>
      <c r="I467" s="293"/>
      <c r="J467" s="293"/>
      <c r="K467" s="294"/>
      <c r="L467" s="295"/>
    </row>
    <row r="468" spans="1:12" x14ac:dyDescent="0.2">
      <c r="A468" s="302" t="s">
        <v>1053</v>
      </c>
      <c r="B468" s="302" t="s">
        <v>1291</v>
      </c>
      <c r="C468" s="302" t="s">
        <v>1389</v>
      </c>
      <c r="D468" s="302">
        <v>941792</v>
      </c>
      <c r="E468" s="301">
        <v>206.99304480000006</v>
      </c>
      <c r="F468" s="304">
        <v>216.89102160000002</v>
      </c>
      <c r="G468" s="305">
        <v>4.7817919725580797E-2</v>
      </c>
      <c r="H468" s="295"/>
      <c r="I468" s="293"/>
      <c r="J468" s="293"/>
      <c r="K468" s="294"/>
      <c r="L468" s="295"/>
    </row>
    <row r="469" spans="1:12" x14ac:dyDescent="0.2">
      <c r="A469" s="172" t="s">
        <v>979</v>
      </c>
      <c r="B469" s="173" t="s">
        <v>8</v>
      </c>
      <c r="C469" s="172" t="s">
        <v>937</v>
      </c>
      <c r="D469" s="174">
        <v>637171</v>
      </c>
      <c r="E469" s="301">
        <v>104.39649900000002</v>
      </c>
      <c r="F469" s="304">
        <v>110.68921350000001</v>
      </c>
      <c r="G469" s="305">
        <v>6.0277064463627149E-2</v>
      </c>
      <c r="H469" s="295"/>
      <c r="I469" s="293"/>
      <c r="J469" s="293"/>
      <c r="K469" s="294"/>
      <c r="L469" s="295"/>
    </row>
    <row r="470" spans="1:12" x14ac:dyDescent="0.2">
      <c r="A470" s="302" t="s">
        <v>979</v>
      </c>
      <c r="B470" s="302" t="s">
        <v>1346</v>
      </c>
      <c r="C470" s="302" t="s">
        <v>1403</v>
      </c>
      <c r="D470" s="302">
        <v>957428</v>
      </c>
      <c r="E470" s="301">
        <v>126.02756436000003</v>
      </c>
      <c r="F470" s="304">
        <v>129.59170559999998</v>
      </c>
      <c r="G470" s="305">
        <v>2.8280648428774844E-2</v>
      </c>
      <c r="H470" s="295"/>
      <c r="I470" s="293"/>
      <c r="J470" s="293"/>
      <c r="K470" s="294"/>
      <c r="L470" s="295"/>
    </row>
    <row r="471" spans="1:12" x14ac:dyDescent="0.2">
      <c r="A471" s="172" t="s">
        <v>1054</v>
      </c>
      <c r="B471" s="173" t="s">
        <v>260</v>
      </c>
      <c r="C471" s="172" t="s">
        <v>1038</v>
      </c>
      <c r="D471" s="174">
        <v>802230</v>
      </c>
      <c r="E471" s="301">
        <v>215.98812000000001</v>
      </c>
      <c r="F471" s="304">
        <v>231.29405910000003</v>
      </c>
      <c r="G471" s="305">
        <v>7.0864726726636712E-2</v>
      </c>
      <c r="H471" s="295"/>
      <c r="I471" s="293"/>
      <c r="J471" s="293"/>
      <c r="K471" s="294"/>
      <c r="L471" s="295"/>
    </row>
    <row r="472" spans="1:12" x14ac:dyDescent="0.2">
      <c r="A472" s="302" t="s">
        <v>1054</v>
      </c>
      <c r="B472" s="302" t="s">
        <v>1358</v>
      </c>
      <c r="C472" s="302" t="s">
        <v>1363</v>
      </c>
      <c r="D472" s="302">
        <v>930866</v>
      </c>
      <c r="E472" s="301">
        <v>233.66608500000001</v>
      </c>
      <c r="F472" s="304">
        <v>239.39400959999998</v>
      </c>
      <c r="G472" s="305">
        <v>2.4513290407548727E-2</v>
      </c>
      <c r="H472" s="295"/>
      <c r="I472" s="293"/>
      <c r="J472" s="293"/>
      <c r="K472" s="294"/>
      <c r="L472" s="295"/>
    </row>
    <row r="473" spans="1:12" x14ac:dyDescent="0.2">
      <c r="A473" s="302" t="s">
        <v>1054</v>
      </c>
      <c r="B473" s="302" t="s">
        <v>1291</v>
      </c>
      <c r="C473" s="302" t="s">
        <v>1389</v>
      </c>
      <c r="D473" s="302">
        <v>941796</v>
      </c>
      <c r="E473" s="301">
        <v>203.31417639999998</v>
      </c>
      <c r="F473" s="304">
        <v>213.2928</v>
      </c>
      <c r="G473" s="305">
        <v>4.9079822060061826E-2</v>
      </c>
      <c r="H473" s="295"/>
      <c r="I473" s="293"/>
      <c r="J473" s="293"/>
      <c r="K473" s="294"/>
      <c r="L473" s="295"/>
    </row>
    <row r="474" spans="1:12" x14ac:dyDescent="0.2">
      <c r="A474" s="172" t="s">
        <v>984</v>
      </c>
      <c r="B474" s="173" t="s">
        <v>8</v>
      </c>
      <c r="C474" s="172" t="s">
        <v>937</v>
      </c>
      <c r="D474" s="174">
        <v>636783</v>
      </c>
      <c r="E474" s="301">
        <v>157.48812720000004</v>
      </c>
      <c r="F474" s="304">
        <v>164.69286300000002</v>
      </c>
      <c r="G474" s="305">
        <v>4.5747802885803691E-2</v>
      </c>
      <c r="H474" s="295"/>
      <c r="I474" s="293"/>
      <c r="J474" s="293"/>
      <c r="K474" s="294"/>
      <c r="L474" s="295"/>
    </row>
    <row r="475" spans="1:12" x14ac:dyDescent="0.2">
      <c r="A475" s="302" t="s">
        <v>1055</v>
      </c>
      <c r="B475" s="302" t="s">
        <v>1291</v>
      </c>
      <c r="C475" s="302" t="s">
        <v>1389</v>
      </c>
      <c r="D475" s="302">
        <v>941780</v>
      </c>
      <c r="E475" s="301">
        <v>239.18830403999999</v>
      </c>
      <c r="F475" s="304">
        <v>250.20943199999999</v>
      </c>
      <c r="G475" s="305">
        <v>4.607720266354208E-2</v>
      </c>
      <c r="H475" s="295"/>
      <c r="I475" s="293"/>
      <c r="J475" s="293"/>
      <c r="K475" s="294"/>
      <c r="L475" s="295"/>
    </row>
    <row r="476" spans="1:12" x14ac:dyDescent="0.2">
      <c r="A476" s="302" t="s">
        <v>985</v>
      </c>
      <c r="B476" s="302" t="s">
        <v>1358</v>
      </c>
      <c r="C476" s="302" t="s">
        <v>1363</v>
      </c>
      <c r="D476" s="302">
        <v>930867</v>
      </c>
      <c r="E476" s="301">
        <v>264.02707583999995</v>
      </c>
      <c r="F476" s="304">
        <v>273.58531199999999</v>
      </c>
      <c r="G476" s="305">
        <v>3.6201727150863547E-2</v>
      </c>
      <c r="H476" s="295"/>
      <c r="I476" s="293"/>
      <c r="J476" s="293"/>
      <c r="K476" s="294"/>
      <c r="L476" s="295"/>
    </row>
    <row r="477" spans="1:12" x14ac:dyDescent="0.2">
      <c r="A477" s="172" t="s">
        <v>988</v>
      </c>
      <c r="B477" s="173" t="s">
        <v>8</v>
      </c>
      <c r="C477" s="172" t="s">
        <v>937</v>
      </c>
      <c r="D477" s="174">
        <v>636784</v>
      </c>
      <c r="E477" s="301">
        <v>125.98387200000002</v>
      </c>
      <c r="F477" s="304">
        <v>139.49356500000002</v>
      </c>
      <c r="G477" s="305">
        <v>0.10723351160377097</v>
      </c>
      <c r="H477" s="295"/>
      <c r="I477" s="293"/>
      <c r="J477" s="293"/>
      <c r="K477" s="294"/>
      <c r="L477" s="295"/>
    </row>
    <row r="478" spans="1:12" x14ac:dyDescent="0.2">
      <c r="A478" s="172" t="s">
        <v>989</v>
      </c>
      <c r="B478" s="173" t="s">
        <v>260</v>
      </c>
      <c r="C478" s="172" t="s">
        <v>1038</v>
      </c>
      <c r="D478" s="174">
        <v>802221</v>
      </c>
      <c r="E478" s="301">
        <v>286.18885799999998</v>
      </c>
      <c r="F478" s="304">
        <v>305.09264789999997</v>
      </c>
      <c r="G478" s="305">
        <v>6.6053549506109685E-2</v>
      </c>
      <c r="H478" s="295"/>
      <c r="I478" s="293"/>
      <c r="J478" s="293"/>
      <c r="K478" s="294"/>
      <c r="L478" s="295"/>
    </row>
    <row r="479" spans="1:12" x14ac:dyDescent="0.2">
      <c r="A479" s="302" t="s">
        <v>989</v>
      </c>
      <c r="B479" s="302" t="s">
        <v>1291</v>
      </c>
      <c r="C479" s="302" t="s">
        <v>1389</v>
      </c>
      <c r="D479" s="302">
        <v>941783</v>
      </c>
      <c r="E479" s="301">
        <v>247.47589679999996</v>
      </c>
      <c r="F479" s="304">
        <v>258.28960319999999</v>
      </c>
      <c r="G479" s="305">
        <v>4.36959984379377E-2</v>
      </c>
      <c r="H479" s="295"/>
      <c r="I479" s="293"/>
      <c r="J479" s="293"/>
      <c r="K479" s="294"/>
      <c r="L479" s="295"/>
    </row>
    <row r="480" spans="1:12" x14ac:dyDescent="0.2">
      <c r="A480" s="172" t="s">
        <v>962</v>
      </c>
      <c r="B480" s="173" t="s">
        <v>226</v>
      </c>
      <c r="C480" s="172" t="s">
        <v>913</v>
      </c>
      <c r="D480" s="174">
        <v>707239</v>
      </c>
      <c r="E480" s="301">
        <v>309.58895519999999</v>
      </c>
      <c r="F480" s="304">
        <v>329.38064280000003</v>
      </c>
      <c r="G480" s="305">
        <v>6.3928920161942668E-2</v>
      </c>
      <c r="H480" s="295"/>
      <c r="I480" s="293"/>
      <c r="J480" s="293"/>
      <c r="K480" s="294"/>
      <c r="L480" s="295"/>
    </row>
    <row r="481" spans="1:12" x14ac:dyDescent="0.2">
      <c r="A481" s="302" t="s">
        <v>247</v>
      </c>
      <c r="B481" s="302" t="s">
        <v>1346</v>
      </c>
      <c r="C481" s="302" t="s">
        <v>1403</v>
      </c>
      <c r="D481" s="302">
        <v>957412</v>
      </c>
      <c r="E481" s="301">
        <v>168.34658364000003</v>
      </c>
      <c r="F481" s="304">
        <v>179.99395920000001</v>
      </c>
      <c r="G481" s="305">
        <v>6.9186884035064525E-2</v>
      </c>
      <c r="H481" s="295"/>
      <c r="I481" s="293"/>
      <c r="J481" s="293"/>
      <c r="K481" s="294"/>
      <c r="L481" s="295"/>
    </row>
    <row r="482" spans="1:12" x14ac:dyDescent="0.2">
      <c r="A482" s="302" t="s">
        <v>1393</v>
      </c>
      <c r="B482" s="302" t="s">
        <v>1291</v>
      </c>
      <c r="C482" s="302" t="s">
        <v>1389</v>
      </c>
      <c r="D482" s="302">
        <v>941806</v>
      </c>
      <c r="E482" s="301">
        <v>237.35002719999997</v>
      </c>
      <c r="F482" s="304">
        <v>248.39335800000001</v>
      </c>
      <c r="G482" s="305">
        <v>4.6527615481141336E-2</v>
      </c>
      <c r="H482" s="295"/>
      <c r="I482" s="293"/>
      <c r="J482" s="293"/>
      <c r="K482" s="294"/>
      <c r="L482" s="295"/>
    </row>
    <row r="483" spans="1:12" x14ac:dyDescent="0.2">
      <c r="A483" s="302" t="s">
        <v>1394</v>
      </c>
      <c r="B483" s="302" t="s">
        <v>1291</v>
      </c>
      <c r="C483" s="302" t="s">
        <v>1389</v>
      </c>
      <c r="D483" s="302">
        <v>941809</v>
      </c>
      <c r="E483" s="301">
        <v>240.12370852000001</v>
      </c>
      <c r="F483" s="304">
        <v>251.0905176</v>
      </c>
      <c r="G483" s="305">
        <v>4.5671496361578807E-2</v>
      </c>
      <c r="H483" s="295"/>
      <c r="I483" s="293"/>
      <c r="J483" s="293"/>
      <c r="K483" s="294"/>
      <c r="L483" s="295"/>
    </row>
    <row r="484" spans="1:12" x14ac:dyDescent="0.2">
      <c r="A484" s="172" t="s">
        <v>963</v>
      </c>
      <c r="B484" s="173" t="s">
        <v>8</v>
      </c>
      <c r="C484" s="172" t="s">
        <v>937</v>
      </c>
      <c r="D484" s="174">
        <v>638796</v>
      </c>
      <c r="E484" s="301">
        <v>174.59672760000001</v>
      </c>
      <c r="F484" s="304">
        <v>181.78769700000001</v>
      </c>
      <c r="G484" s="305">
        <v>4.1186163674696498E-2</v>
      </c>
      <c r="H484" s="295"/>
      <c r="I484" s="293"/>
      <c r="J484" s="293"/>
      <c r="K484" s="294"/>
      <c r="L484" s="295"/>
    </row>
    <row r="485" spans="1:12" x14ac:dyDescent="0.2">
      <c r="A485" s="302" t="s">
        <v>1395</v>
      </c>
      <c r="B485" s="302" t="s">
        <v>1291</v>
      </c>
      <c r="C485" s="302" t="s">
        <v>1389</v>
      </c>
      <c r="D485" s="302">
        <v>941810</v>
      </c>
      <c r="E485" s="301">
        <v>237.34004519999993</v>
      </c>
      <c r="F485" s="304">
        <v>248.38081199999999</v>
      </c>
      <c r="G485" s="305">
        <v>4.6518769264985632E-2</v>
      </c>
      <c r="H485" s="295"/>
      <c r="I485" s="293"/>
      <c r="J485" s="293"/>
      <c r="K485" s="294"/>
      <c r="L485" s="295"/>
    </row>
    <row r="486" spans="1:12" x14ac:dyDescent="0.2">
      <c r="A486" s="302" t="s">
        <v>941</v>
      </c>
      <c r="B486" s="302" t="s">
        <v>1291</v>
      </c>
      <c r="C486" s="302" t="s">
        <v>1389</v>
      </c>
      <c r="D486" s="302">
        <v>941817</v>
      </c>
      <c r="E486" s="301">
        <v>242.8690832799999</v>
      </c>
      <c r="F486" s="304">
        <v>253.78801920000001</v>
      </c>
      <c r="G486" s="305">
        <v>4.4958113945741882E-2</v>
      </c>
      <c r="H486" s="295"/>
      <c r="I486" s="293"/>
      <c r="J486" s="293"/>
      <c r="K486" s="294"/>
      <c r="L486" s="295"/>
    </row>
    <row r="487" spans="1:12" x14ac:dyDescent="0.2">
      <c r="A487" s="302" t="s">
        <v>1410</v>
      </c>
      <c r="B487" s="302" t="s">
        <v>1346</v>
      </c>
      <c r="C487" s="302" t="s">
        <v>1403</v>
      </c>
      <c r="D487" s="302">
        <v>957436</v>
      </c>
      <c r="E487" s="301">
        <v>157.30707216000005</v>
      </c>
      <c r="F487" s="304">
        <v>161.0930808</v>
      </c>
      <c r="G487" s="305">
        <v>2.4067631467637556E-2</v>
      </c>
      <c r="H487" s="295"/>
      <c r="I487" s="293"/>
      <c r="J487" s="293"/>
      <c r="K487" s="294"/>
      <c r="L487" s="295"/>
    </row>
    <row r="488" spans="1:12" x14ac:dyDescent="0.2">
      <c r="A488" s="172" t="s">
        <v>804</v>
      </c>
      <c r="B488" s="173" t="s">
        <v>226</v>
      </c>
      <c r="C488" s="172" t="s">
        <v>913</v>
      </c>
      <c r="D488" s="174">
        <v>699855</v>
      </c>
      <c r="E488" s="301">
        <v>372.59024399999998</v>
      </c>
      <c r="F488" s="304">
        <v>395.08651620000001</v>
      </c>
      <c r="G488" s="305">
        <v>6.0378049512214343E-2</v>
      </c>
      <c r="H488" s="295"/>
      <c r="I488" s="293"/>
      <c r="J488" s="293"/>
      <c r="K488" s="294"/>
      <c r="L488" s="295"/>
    </row>
    <row r="489" spans="1:12" x14ac:dyDescent="0.2">
      <c r="A489" s="302" t="s">
        <v>1454</v>
      </c>
      <c r="B489" s="302" t="s">
        <v>1358</v>
      </c>
      <c r="C489" s="302" t="s">
        <v>1363</v>
      </c>
      <c r="D489" s="302">
        <v>989511</v>
      </c>
      <c r="E489" s="301">
        <v>317.39611115999998</v>
      </c>
      <c r="F489" s="304">
        <v>319.5</v>
      </c>
      <c r="G489" s="305">
        <v>6.6285904774033297E-3</v>
      </c>
      <c r="H489" s="295"/>
      <c r="I489" s="293"/>
      <c r="J489" s="293"/>
      <c r="K489" s="294"/>
      <c r="L489" s="295"/>
    </row>
    <row r="490" spans="1:12" x14ac:dyDescent="0.2">
      <c r="A490" s="172" t="s">
        <v>1014</v>
      </c>
      <c r="B490" s="173" t="s">
        <v>226</v>
      </c>
      <c r="C490" s="172" t="s">
        <v>983</v>
      </c>
      <c r="D490" s="174">
        <v>307866</v>
      </c>
      <c r="E490" s="301">
        <v>347.38604999999995</v>
      </c>
      <c r="F490" s="304">
        <v>369.00238320000005</v>
      </c>
      <c r="G490" s="305">
        <v>6.2225680046737925E-2</v>
      </c>
      <c r="H490" s="295"/>
      <c r="I490" s="293"/>
      <c r="J490" s="293"/>
      <c r="K490" s="294"/>
      <c r="L490" s="295"/>
    </row>
    <row r="491" spans="1:12" x14ac:dyDescent="0.2">
      <c r="A491" s="172" t="s">
        <v>1015</v>
      </c>
      <c r="B491" s="173" t="s">
        <v>8</v>
      </c>
      <c r="C491" s="172" t="s">
        <v>937</v>
      </c>
      <c r="D491" s="174">
        <v>636793</v>
      </c>
      <c r="E491" s="301">
        <v>124.19361900000003</v>
      </c>
      <c r="F491" s="304">
        <v>130.49421839999999</v>
      </c>
      <c r="G491" s="305">
        <v>5.0732070220129155E-2</v>
      </c>
      <c r="H491" s="295"/>
      <c r="I491" s="293"/>
      <c r="J491" s="293"/>
      <c r="K491" s="294"/>
      <c r="L491" s="295"/>
    </row>
    <row r="492" spans="1:12" x14ac:dyDescent="0.2">
      <c r="A492" s="172" t="s">
        <v>1016</v>
      </c>
      <c r="B492" s="173" t="s">
        <v>260</v>
      </c>
      <c r="C492" s="172" t="s">
        <v>1038</v>
      </c>
      <c r="D492" s="174">
        <v>802179</v>
      </c>
      <c r="E492" s="301">
        <v>220.49383949999998</v>
      </c>
      <c r="F492" s="304">
        <v>236.6834499</v>
      </c>
      <c r="G492" s="305">
        <v>7.3424320773370286E-2</v>
      </c>
      <c r="H492" s="295"/>
      <c r="I492" s="293"/>
      <c r="J492" s="293"/>
      <c r="K492" s="294"/>
      <c r="L492" s="295"/>
    </row>
    <row r="493" spans="1:12" x14ac:dyDescent="0.2">
      <c r="A493" s="302" t="s">
        <v>1016</v>
      </c>
      <c r="B493" s="302" t="s">
        <v>1291</v>
      </c>
      <c r="C493" s="302" t="s">
        <v>1389</v>
      </c>
      <c r="D493" s="302">
        <v>941746</v>
      </c>
      <c r="E493" s="301">
        <v>236.42814579999992</v>
      </c>
      <c r="F493" s="304">
        <v>247.4958906</v>
      </c>
      <c r="G493" s="305">
        <v>4.6812297929039862E-2</v>
      </c>
      <c r="H493" s="295"/>
      <c r="I493" s="293"/>
      <c r="J493" s="293"/>
      <c r="K493" s="294"/>
      <c r="L493" s="295"/>
    </row>
    <row r="494" spans="1:12" x14ac:dyDescent="0.2">
      <c r="A494" s="172" t="s">
        <v>1019</v>
      </c>
      <c r="B494" s="173" t="s">
        <v>8</v>
      </c>
      <c r="C494" s="172" t="s">
        <v>937</v>
      </c>
      <c r="D494" s="174">
        <v>636794</v>
      </c>
      <c r="E494" s="301">
        <v>121.48095960000001</v>
      </c>
      <c r="F494" s="304">
        <v>127.7891496</v>
      </c>
      <c r="G494" s="305">
        <v>5.1927396859318159E-2</v>
      </c>
      <c r="H494" s="295"/>
      <c r="I494" s="293"/>
      <c r="J494" s="293"/>
      <c r="K494" s="294"/>
      <c r="L494" s="295"/>
    </row>
    <row r="495" spans="1:12" x14ac:dyDescent="0.2">
      <c r="A495" s="172" t="s">
        <v>1020</v>
      </c>
      <c r="B495" s="173" t="s">
        <v>260</v>
      </c>
      <c r="C495" s="172" t="s">
        <v>1038</v>
      </c>
      <c r="D495" s="174">
        <v>802190</v>
      </c>
      <c r="E495" s="301">
        <v>259.19789400000002</v>
      </c>
      <c r="F495" s="304">
        <v>276.29016300000001</v>
      </c>
      <c r="G495" s="305">
        <v>6.5942931619652687E-2</v>
      </c>
      <c r="H495" s="295"/>
      <c r="I495" s="293"/>
      <c r="J495" s="293"/>
      <c r="K495" s="294"/>
      <c r="L495" s="295"/>
    </row>
    <row r="496" spans="1:12" x14ac:dyDescent="0.2">
      <c r="A496" s="302" t="s">
        <v>1020</v>
      </c>
      <c r="B496" s="302" t="s">
        <v>1291</v>
      </c>
      <c r="C496" s="302" t="s">
        <v>1389</v>
      </c>
      <c r="D496" s="302">
        <v>941757</v>
      </c>
      <c r="E496" s="301">
        <v>242.87687199999996</v>
      </c>
      <c r="F496" s="304">
        <v>253.79031599999999</v>
      </c>
      <c r="G496" s="305">
        <v>4.4934060250907827E-2</v>
      </c>
      <c r="H496" s="295"/>
      <c r="I496" s="293"/>
      <c r="J496" s="293"/>
      <c r="K496" s="294"/>
      <c r="L496" s="295"/>
    </row>
    <row r="497" spans="1:12" x14ac:dyDescent="0.2">
      <c r="A497" s="172" t="s">
        <v>1026</v>
      </c>
      <c r="B497" s="173" t="s">
        <v>8</v>
      </c>
      <c r="C497" s="172" t="s">
        <v>937</v>
      </c>
      <c r="D497" s="174">
        <v>637174</v>
      </c>
      <c r="E497" s="301">
        <v>165.5881866</v>
      </c>
      <c r="F497" s="304">
        <v>172.7892684</v>
      </c>
      <c r="G497" s="305">
        <v>4.3487895772390789E-2</v>
      </c>
      <c r="H497" s="295"/>
      <c r="I497" s="293"/>
      <c r="J497" s="293"/>
      <c r="K497" s="294"/>
      <c r="L497" s="295"/>
    </row>
    <row r="498" spans="1:12" x14ac:dyDescent="0.2">
      <c r="A498" s="302" t="s">
        <v>1026</v>
      </c>
      <c r="B498" s="302" t="s">
        <v>1291</v>
      </c>
      <c r="C498" s="302" t="s">
        <v>1389</v>
      </c>
      <c r="D498" s="302">
        <v>941762</v>
      </c>
      <c r="E498" s="301">
        <v>241.03100975999996</v>
      </c>
      <c r="F498" s="304">
        <v>252.00669599999998</v>
      </c>
      <c r="G498" s="305">
        <v>4.5536407331690454E-2</v>
      </c>
      <c r="H498" s="295"/>
      <c r="I498" s="293"/>
      <c r="J498" s="293"/>
      <c r="K498" s="294"/>
      <c r="L498" s="295"/>
    </row>
    <row r="499" spans="1:12" x14ac:dyDescent="0.2">
      <c r="A499" s="172" t="s">
        <v>1027</v>
      </c>
      <c r="B499" s="173" t="s">
        <v>260</v>
      </c>
      <c r="C499" s="172" t="s">
        <v>1038</v>
      </c>
      <c r="D499" s="174">
        <v>802197</v>
      </c>
      <c r="E499" s="301">
        <v>278.09051219999998</v>
      </c>
      <c r="F499" s="304">
        <v>296.09314019999999</v>
      </c>
      <c r="G499" s="305">
        <v>6.4736577517800042E-2</v>
      </c>
      <c r="H499" s="295"/>
      <c r="I499" s="293"/>
      <c r="J499" s="293"/>
      <c r="K499" s="294"/>
      <c r="L499" s="295"/>
    </row>
    <row r="500" spans="1:12" x14ac:dyDescent="0.2">
      <c r="A500" s="302" t="s">
        <v>1429</v>
      </c>
      <c r="B500" s="302" t="s">
        <v>1358</v>
      </c>
      <c r="C500" s="302" t="s">
        <v>1363</v>
      </c>
      <c r="D500" s="302">
        <v>989477</v>
      </c>
      <c r="E500" s="301">
        <v>304.51413407999996</v>
      </c>
      <c r="F500" s="304">
        <v>315.89023409999999</v>
      </c>
      <c r="G500" s="305">
        <v>3.7358200315954361E-2</v>
      </c>
      <c r="H500" s="295"/>
      <c r="I500" s="293"/>
      <c r="J500" s="293"/>
      <c r="K500" s="294"/>
      <c r="L500" s="295"/>
    </row>
    <row r="501" spans="1:12" x14ac:dyDescent="0.2">
      <c r="A501" s="172" t="s">
        <v>994</v>
      </c>
      <c r="B501" s="173" t="s">
        <v>226</v>
      </c>
      <c r="C501" s="172" t="s">
        <v>983</v>
      </c>
      <c r="D501" s="174">
        <v>307861</v>
      </c>
      <c r="E501" s="301">
        <v>321.28503659999996</v>
      </c>
      <c r="F501" s="304">
        <v>341.99269199999998</v>
      </c>
      <c r="G501" s="305">
        <v>6.4452598288232965E-2</v>
      </c>
      <c r="H501" s="295"/>
      <c r="I501" s="293"/>
      <c r="J501" s="293"/>
      <c r="K501" s="294"/>
      <c r="L501" s="295"/>
    </row>
    <row r="502" spans="1:12" x14ac:dyDescent="0.2">
      <c r="A502" s="172" t="s">
        <v>994</v>
      </c>
      <c r="B502" s="173" t="s">
        <v>260</v>
      </c>
      <c r="C502" s="172" t="s">
        <v>1038</v>
      </c>
      <c r="D502" s="174">
        <v>802214</v>
      </c>
      <c r="E502" s="301">
        <v>211.48572690000003</v>
      </c>
      <c r="F502" s="304">
        <v>225.88008660000003</v>
      </c>
      <c r="G502" s="305">
        <v>6.8063031538796448E-2</v>
      </c>
      <c r="H502" s="295"/>
      <c r="I502" s="293"/>
      <c r="J502" s="293"/>
      <c r="K502" s="294"/>
      <c r="L502" s="295"/>
    </row>
    <row r="503" spans="1:12" x14ac:dyDescent="0.2">
      <c r="A503" s="302" t="s">
        <v>994</v>
      </c>
      <c r="B503" s="302" t="s">
        <v>1291</v>
      </c>
      <c r="C503" s="302" t="s">
        <v>1389</v>
      </c>
      <c r="D503" s="302">
        <v>941777</v>
      </c>
      <c r="E503" s="301">
        <v>195.03626940000001</v>
      </c>
      <c r="F503" s="304">
        <v>204.29301600000002</v>
      </c>
      <c r="G503" s="305">
        <v>4.7461667660466507E-2</v>
      </c>
      <c r="H503" s="295"/>
      <c r="I503" s="293"/>
      <c r="J503" s="293"/>
      <c r="K503" s="294"/>
      <c r="L503" s="295"/>
    </row>
    <row r="504" spans="1:12" x14ac:dyDescent="0.2">
      <c r="A504" s="172" t="s">
        <v>1056</v>
      </c>
      <c r="B504" s="173" t="s">
        <v>260</v>
      </c>
      <c r="C504" s="172" t="s">
        <v>1038</v>
      </c>
      <c r="D504" s="174">
        <v>802206</v>
      </c>
      <c r="E504" s="301">
        <v>235.78170839999999</v>
      </c>
      <c r="F504" s="304">
        <v>251.99566919999998</v>
      </c>
      <c r="G504" s="305">
        <v>6.8766830599485115E-2</v>
      </c>
      <c r="H504" s="295"/>
      <c r="I504" s="293"/>
      <c r="J504" s="293"/>
      <c r="K504" s="294"/>
      <c r="L504" s="295"/>
    </row>
    <row r="505" spans="1:12" x14ac:dyDescent="0.2">
      <c r="A505" s="302" t="s">
        <v>1004</v>
      </c>
      <c r="B505" s="302" t="s">
        <v>1291</v>
      </c>
      <c r="C505" s="302" t="s">
        <v>1389</v>
      </c>
      <c r="D505" s="302">
        <v>941771</v>
      </c>
      <c r="E505" s="301">
        <v>218.0446092</v>
      </c>
      <c r="F505" s="304">
        <v>228.5883522</v>
      </c>
      <c r="G505" s="305">
        <v>4.8355898541517374E-2</v>
      </c>
      <c r="H505" s="295"/>
      <c r="I505" s="293"/>
      <c r="J505" s="293"/>
      <c r="K505" s="294"/>
      <c r="L505" s="295"/>
    </row>
    <row r="506" spans="1:12" x14ac:dyDescent="0.2">
      <c r="A506" s="172" t="s">
        <v>1009</v>
      </c>
      <c r="B506" s="173" t="s">
        <v>74</v>
      </c>
      <c r="C506" s="172" t="s">
        <v>920</v>
      </c>
      <c r="D506" s="174">
        <v>126171</v>
      </c>
      <c r="E506" s="301">
        <v>222.29004330000004</v>
      </c>
      <c r="F506" s="304" t="s">
        <v>1656</v>
      </c>
      <c r="G506" s="305"/>
      <c r="H506" s="295"/>
      <c r="I506" s="293"/>
      <c r="J506" s="293"/>
      <c r="K506" s="294"/>
      <c r="L506" s="295"/>
    </row>
    <row r="507" spans="1:12" x14ac:dyDescent="0.2">
      <c r="A507" s="172" t="s">
        <v>1057</v>
      </c>
      <c r="B507" s="173" t="s">
        <v>260</v>
      </c>
      <c r="C507" s="172" t="s">
        <v>1038</v>
      </c>
      <c r="D507" s="174">
        <v>802202</v>
      </c>
      <c r="E507" s="301">
        <v>267.2949888</v>
      </c>
      <c r="F507" s="304">
        <v>285.28573499999999</v>
      </c>
      <c r="G507" s="305">
        <v>6.7306709642287132E-2</v>
      </c>
      <c r="H507" s="295"/>
      <c r="I507" s="293"/>
      <c r="J507" s="293"/>
      <c r="K507" s="294"/>
      <c r="L507" s="295"/>
    </row>
    <row r="508" spans="1:12" x14ac:dyDescent="0.2">
      <c r="A508" s="302" t="s">
        <v>1010</v>
      </c>
      <c r="B508" s="302" t="s">
        <v>1291</v>
      </c>
      <c r="C508" s="302" t="s">
        <v>1389</v>
      </c>
      <c r="D508" s="302">
        <v>941766</v>
      </c>
      <c r="E508" s="301">
        <v>252.08390172000006</v>
      </c>
      <c r="F508" s="304">
        <v>262.78983719999997</v>
      </c>
      <c r="G508" s="305">
        <v>4.2469730938596115E-2</v>
      </c>
      <c r="H508" s="295"/>
      <c r="I508" s="293"/>
      <c r="J508" s="293"/>
      <c r="K508" s="294"/>
      <c r="L508" s="295"/>
    </row>
    <row r="509" spans="1:12" x14ac:dyDescent="0.2">
      <c r="A509" s="172" t="s">
        <v>1058</v>
      </c>
      <c r="B509" s="173" t="s">
        <v>260</v>
      </c>
      <c r="C509" s="172" t="s">
        <v>1038</v>
      </c>
      <c r="D509" s="174">
        <v>802210</v>
      </c>
      <c r="E509" s="301">
        <v>284.40253800000005</v>
      </c>
      <c r="F509" s="304">
        <v>302.38907130000001</v>
      </c>
      <c r="G509" s="305">
        <v>6.3243223588953901E-2</v>
      </c>
      <c r="H509" s="295"/>
      <c r="I509" s="293"/>
      <c r="J509" s="293"/>
      <c r="K509" s="294"/>
      <c r="L509" s="295"/>
    </row>
    <row r="510" spans="1:12" x14ac:dyDescent="0.2">
      <c r="A510" s="302" t="s">
        <v>1436</v>
      </c>
      <c r="B510" s="302" t="s">
        <v>1358</v>
      </c>
      <c r="C510" s="302" t="s">
        <v>1363</v>
      </c>
      <c r="D510" s="302">
        <v>989484</v>
      </c>
      <c r="E510" s="301">
        <v>294.39562079999996</v>
      </c>
      <c r="F510" s="304">
        <v>306.89782200000002</v>
      </c>
      <c r="G510" s="305">
        <v>4.2467347734406448E-2</v>
      </c>
      <c r="H510" s="295"/>
      <c r="I510" s="293"/>
      <c r="J510" s="293"/>
      <c r="K510" s="294"/>
      <c r="L510" s="295"/>
    </row>
    <row r="511" spans="1:12" x14ac:dyDescent="0.2">
      <c r="A511" s="302" t="s">
        <v>1437</v>
      </c>
      <c r="B511" s="302" t="s">
        <v>1358</v>
      </c>
      <c r="C511" s="302" t="s">
        <v>1363</v>
      </c>
      <c r="D511" s="302">
        <v>989485</v>
      </c>
      <c r="E511" s="301">
        <v>275.99137500000001</v>
      </c>
      <c r="F511" s="304">
        <v>287.98537499999998</v>
      </c>
      <c r="G511" s="305">
        <v>4.3457879797874015E-2</v>
      </c>
      <c r="H511" s="295"/>
      <c r="I511" s="293"/>
      <c r="J511" s="293"/>
      <c r="K511" s="294"/>
      <c r="L511" s="295"/>
    </row>
    <row r="512" spans="1:12" x14ac:dyDescent="0.2">
      <c r="A512" s="172" t="s">
        <v>980</v>
      </c>
      <c r="B512" s="173" t="s">
        <v>8</v>
      </c>
      <c r="C512" s="172" t="s">
        <v>937</v>
      </c>
      <c r="D512" s="174">
        <v>636787</v>
      </c>
      <c r="E512" s="301">
        <v>130.49946</v>
      </c>
      <c r="F512" s="304">
        <v>136.7936856</v>
      </c>
      <c r="G512" s="305">
        <v>4.823181337302089E-2</v>
      </c>
      <c r="H512" s="295"/>
      <c r="I512" s="293"/>
      <c r="J512" s="293"/>
      <c r="K512" s="294"/>
      <c r="L512" s="295"/>
    </row>
    <row r="513" spans="1:12" x14ac:dyDescent="0.2">
      <c r="A513" s="172" t="s">
        <v>981</v>
      </c>
      <c r="B513" s="173" t="s">
        <v>12</v>
      </c>
      <c r="C513" s="172" t="s">
        <v>928</v>
      </c>
      <c r="D513" s="174">
        <v>334038</v>
      </c>
      <c r="E513" s="301">
        <v>287.99325359999995</v>
      </c>
      <c r="F513" s="304">
        <v>306.8871408</v>
      </c>
      <c r="G513" s="305">
        <v>6.5605311804429203E-2</v>
      </c>
      <c r="H513" s="295"/>
      <c r="I513" s="293"/>
      <c r="J513" s="293"/>
      <c r="K513" s="294"/>
      <c r="L513" s="295"/>
    </row>
    <row r="514" spans="1:12" x14ac:dyDescent="0.2">
      <c r="A514" s="172" t="s">
        <v>981</v>
      </c>
      <c r="B514" s="173" t="s">
        <v>260</v>
      </c>
      <c r="C514" s="172" t="s">
        <v>1038</v>
      </c>
      <c r="D514" s="174">
        <v>802231</v>
      </c>
      <c r="E514" s="301">
        <v>230.39862750000003</v>
      </c>
      <c r="F514" s="304">
        <v>245.70749520000001</v>
      </c>
      <c r="G514" s="305">
        <v>6.6445134096990127E-2</v>
      </c>
      <c r="H514" s="295"/>
      <c r="I514" s="293"/>
      <c r="J514" s="293"/>
      <c r="K514" s="294"/>
      <c r="L514" s="295"/>
    </row>
    <row r="515" spans="1:12" x14ac:dyDescent="0.2">
      <c r="A515" s="302" t="s">
        <v>981</v>
      </c>
      <c r="B515" s="302" t="s">
        <v>1291</v>
      </c>
      <c r="C515" s="302" t="s">
        <v>1389</v>
      </c>
      <c r="D515" s="302">
        <v>941797</v>
      </c>
      <c r="E515" s="301">
        <v>218.02496352</v>
      </c>
      <c r="F515" s="304">
        <v>228.58809840000001</v>
      </c>
      <c r="G515" s="305">
        <v>4.8449199162604255E-2</v>
      </c>
      <c r="H515" s="295"/>
      <c r="I515" s="293"/>
      <c r="J515" s="293"/>
      <c r="K515" s="294"/>
      <c r="L515" s="295"/>
    </row>
    <row r="516" spans="1:12" x14ac:dyDescent="0.2">
      <c r="A516" s="172" t="s">
        <v>986</v>
      </c>
      <c r="B516" s="173" t="s">
        <v>86</v>
      </c>
      <c r="C516" s="172" t="s">
        <v>987</v>
      </c>
      <c r="D516" s="174">
        <v>717251</v>
      </c>
      <c r="E516" s="301">
        <v>237.59755739999997</v>
      </c>
      <c r="F516" s="304">
        <v>253.7922987</v>
      </c>
      <c r="G516" s="305">
        <v>6.8160386315486737E-2</v>
      </c>
      <c r="H516" s="295"/>
      <c r="I516" s="293"/>
      <c r="J516" s="293"/>
      <c r="K516" s="294"/>
      <c r="L516" s="295"/>
    </row>
    <row r="517" spans="1:12" x14ac:dyDescent="0.2">
      <c r="A517" s="172" t="s">
        <v>986</v>
      </c>
      <c r="B517" s="173" t="s">
        <v>260</v>
      </c>
      <c r="C517" s="172" t="s">
        <v>261</v>
      </c>
      <c r="D517" s="174">
        <v>802130</v>
      </c>
      <c r="E517" s="301">
        <v>272.69732159999995</v>
      </c>
      <c r="F517" s="304" t="s">
        <v>1656</v>
      </c>
      <c r="G517" s="305"/>
      <c r="H517" s="295"/>
      <c r="I517" s="293"/>
      <c r="J517" s="293"/>
      <c r="K517" s="294"/>
      <c r="L517" s="295"/>
    </row>
    <row r="518" spans="1:12" x14ac:dyDescent="0.2">
      <c r="A518" s="302" t="s">
        <v>986</v>
      </c>
      <c r="B518" s="302" t="s">
        <v>1291</v>
      </c>
      <c r="C518" s="302" t="s">
        <v>1389</v>
      </c>
      <c r="D518" s="302">
        <v>941781</v>
      </c>
      <c r="E518" s="301">
        <v>278.75898339999998</v>
      </c>
      <c r="F518" s="304">
        <v>290.69528400000002</v>
      </c>
      <c r="G518" s="305">
        <v>4.2819429366594684E-2</v>
      </c>
      <c r="H518" s="295"/>
      <c r="I518" s="293"/>
      <c r="J518" s="293"/>
      <c r="K518" s="294"/>
      <c r="L518" s="295"/>
    </row>
    <row r="519" spans="1:12" x14ac:dyDescent="0.2">
      <c r="A519" s="302" t="s">
        <v>1408</v>
      </c>
      <c r="B519" s="302" t="s">
        <v>1346</v>
      </c>
      <c r="C519" s="302" t="s">
        <v>1403</v>
      </c>
      <c r="D519" s="302">
        <v>957421</v>
      </c>
      <c r="E519" s="301">
        <v>183.06071772000001</v>
      </c>
      <c r="F519" s="304">
        <v>187.188624</v>
      </c>
      <c r="G519" s="305">
        <v>2.2549383239684539E-2</v>
      </c>
      <c r="H519" s="295"/>
      <c r="I519" s="293"/>
      <c r="J519" s="293"/>
      <c r="K519" s="294"/>
      <c r="L519" s="295"/>
    </row>
    <row r="520" spans="1:12" x14ac:dyDescent="0.2">
      <c r="A520" s="302" t="s">
        <v>990</v>
      </c>
      <c r="B520" s="302" t="s">
        <v>1291</v>
      </c>
      <c r="C520" s="302" t="s">
        <v>1389</v>
      </c>
      <c r="D520" s="302">
        <v>941784</v>
      </c>
      <c r="E520" s="301">
        <v>233.66789280000003</v>
      </c>
      <c r="F520" s="304">
        <v>243.89727389999999</v>
      </c>
      <c r="G520" s="305">
        <v>4.3777435476578037E-2</v>
      </c>
      <c r="H520" s="295"/>
      <c r="I520" s="293"/>
      <c r="J520" s="293"/>
      <c r="K520" s="294"/>
      <c r="L520" s="295"/>
    </row>
    <row r="521" spans="1:12" x14ac:dyDescent="0.2">
      <c r="A521" s="302" t="s">
        <v>244</v>
      </c>
      <c r="B521" s="302" t="s">
        <v>1346</v>
      </c>
      <c r="C521" s="302" t="s">
        <v>1403</v>
      </c>
      <c r="D521" s="302">
        <v>957414</v>
      </c>
      <c r="E521" s="301">
        <v>194.12105616000002</v>
      </c>
      <c r="F521" s="304">
        <v>197.99355600000001</v>
      </c>
      <c r="G521" s="305">
        <v>1.9948891256846273E-2</v>
      </c>
      <c r="H521" s="295"/>
      <c r="I521" s="293"/>
      <c r="J521" s="293"/>
      <c r="K521" s="294"/>
      <c r="L521" s="295"/>
    </row>
    <row r="522" spans="1:12" x14ac:dyDescent="0.2">
      <c r="A522" s="302" t="s">
        <v>1407</v>
      </c>
      <c r="B522" s="302" t="s">
        <v>1346</v>
      </c>
      <c r="C522" s="302" t="s">
        <v>1403</v>
      </c>
      <c r="D522" s="302">
        <v>957415</v>
      </c>
      <c r="E522" s="301">
        <v>194.11554536</v>
      </c>
      <c r="F522" s="304">
        <v>197.98760520000002</v>
      </c>
      <c r="G522" s="305">
        <v>1.9947190900239501E-2</v>
      </c>
      <c r="H522" s="295"/>
      <c r="I522" s="293"/>
      <c r="J522" s="293"/>
      <c r="K522" s="294"/>
      <c r="L522" s="295"/>
    </row>
    <row r="523" spans="1:12" x14ac:dyDescent="0.2">
      <c r="A523" s="302" t="s">
        <v>1031</v>
      </c>
      <c r="B523" s="302" t="s">
        <v>1291</v>
      </c>
      <c r="C523" s="302" t="s">
        <v>1389</v>
      </c>
      <c r="D523" s="302">
        <v>941741</v>
      </c>
      <c r="E523" s="301">
        <v>283.36113343999995</v>
      </c>
      <c r="F523" s="304">
        <v>295.20054000000005</v>
      </c>
      <c r="G523" s="305">
        <v>4.1782041228695978E-2</v>
      </c>
      <c r="H523" s="295"/>
      <c r="I523" s="293"/>
      <c r="J523" s="293"/>
      <c r="K523" s="294"/>
      <c r="L523" s="295"/>
    </row>
    <row r="524" spans="1:12" x14ac:dyDescent="0.2">
      <c r="A524" s="172" t="s">
        <v>1059</v>
      </c>
      <c r="B524" s="173" t="s">
        <v>260</v>
      </c>
      <c r="C524" s="172" t="s">
        <v>1038</v>
      </c>
      <c r="D524" s="174">
        <v>802183</v>
      </c>
      <c r="E524" s="301">
        <v>236.68209629999993</v>
      </c>
      <c r="F524" s="304">
        <v>252.89166240000003</v>
      </c>
      <c r="G524" s="305">
        <v>6.8486659335035255E-2</v>
      </c>
      <c r="H524" s="295"/>
      <c r="I524" s="293"/>
      <c r="J524" s="293"/>
      <c r="K524" s="294"/>
      <c r="L524" s="295"/>
    </row>
    <row r="525" spans="1:12" x14ac:dyDescent="0.2">
      <c r="A525" s="302" t="s">
        <v>1059</v>
      </c>
      <c r="B525" s="302" t="s">
        <v>1291</v>
      </c>
      <c r="C525" s="302" t="s">
        <v>1389</v>
      </c>
      <c r="D525" s="302">
        <v>941750</v>
      </c>
      <c r="E525" s="301">
        <v>226.31353056000003</v>
      </c>
      <c r="F525" s="304">
        <v>236.70347580000004</v>
      </c>
      <c r="G525" s="305">
        <v>4.5909518597013053E-2</v>
      </c>
      <c r="H525" s="295"/>
      <c r="I525" s="293"/>
      <c r="J525" s="293"/>
      <c r="K525" s="294"/>
      <c r="L525" s="295"/>
    </row>
    <row r="526" spans="1:12" x14ac:dyDescent="0.2">
      <c r="A526" s="302" t="s">
        <v>1059</v>
      </c>
      <c r="B526" s="302" t="s">
        <v>1346</v>
      </c>
      <c r="C526" s="302" t="s">
        <v>1403</v>
      </c>
      <c r="D526" s="302">
        <v>957437</v>
      </c>
      <c r="E526" s="301">
        <v>151.79337600000002</v>
      </c>
      <c r="F526" s="304">
        <v>161.988372</v>
      </c>
      <c r="G526" s="305">
        <v>6.7163642239566321E-2</v>
      </c>
      <c r="H526" s="295"/>
      <c r="I526" s="293"/>
      <c r="J526" s="293"/>
      <c r="K526" s="294"/>
      <c r="L526" s="295"/>
    </row>
    <row r="527" spans="1:12" x14ac:dyDescent="0.2">
      <c r="A527" s="172" t="s">
        <v>1060</v>
      </c>
      <c r="B527" s="173" t="s">
        <v>260</v>
      </c>
      <c r="C527" s="172" t="s">
        <v>1038</v>
      </c>
      <c r="D527" s="174">
        <v>802191</v>
      </c>
      <c r="E527" s="301">
        <v>299.67717780000004</v>
      </c>
      <c r="F527" s="304">
        <v>318.58613819999999</v>
      </c>
      <c r="G527" s="305">
        <v>6.3097765865305591E-2</v>
      </c>
      <c r="H527" s="295"/>
      <c r="I527" s="293"/>
      <c r="J527" s="293"/>
      <c r="K527" s="294"/>
      <c r="L527" s="295"/>
    </row>
    <row r="528" spans="1:12" x14ac:dyDescent="0.2">
      <c r="A528" s="302" t="s">
        <v>1061</v>
      </c>
      <c r="B528" s="302" t="s">
        <v>1291</v>
      </c>
      <c r="C528" s="302" t="s">
        <v>1389</v>
      </c>
      <c r="D528" s="302">
        <v>941748</v>
      </c>
      <c r="E528" s="301">
        <v>332.11252039999999</v>
      </c>
      <c r="F528" s="304">
        <v>345.59440649999999</v>
      </c>
      <c r="G528" s="305">
        <v>4.0594332558622798E-2</v>
      </c>
      <c r="H528" s="295"/>
      <c r="I528" s="293"/>
      <c r="J528" s="293"/>
      <c r="K528" s="294"/>
      <c r="L528" s="295"/>
    </row>
    <row r="529" spans="1:12" x14ac:dyDescent="0.2">
      <c r="A529" s="302" t="s">
        <v>1450</v>
      </c>
      <c r="B529" s="302" t="s">
        <v>1358</v>
      </c>
      <c r="C529" s="302" t="s">
        <v>1360</v>
      </c>
      <c r="D529" s="302">
        <v>989507</v>
      </c>
      <c r="E529" s="301">
        <v>321.99386543999992</v>
      </c>
      <c r="F529" s="304">
        <f>E529*1.03</f>
        <v>331.65368140319993</v>
      </c>
      <c r="G529" s="305">
        <v>3.0000000000000016E-2</v>
      </c>
      <c r="H529" s="295"/>
      <c r="I529" s="293"/>
      <c r="J529" s="293"/>
      <c r="K529" s="294"/>
      <c r="L529" s="295"/>
    </row>
    <row r="530" spans="1:12" x14ac:dyDescent="0.2">
      <c r="A530" s="302" t="s">
        <v>1391</v>
      </c>
      <c r="B530" s="302" t="s">
        <v>1291</v>
      </c>
      <c r="C530" s="302" t="s">
        <v>1389</v>
      </c>
      <c r="D530" s="302">
        <v>941785</v>
      </c>
      <c r="E530" s="301">
        <v>314.63155807999999</v>
      </c>
      <c r="F530" s="304">
        <v>327.59839890000001</v>
      </c>
      <c r="G530" s="305">
        <v>4.1212778842429382E-2</v>
      </c>
      <c r="H530" s="295"/>
      <c r="I530" s="293"/>
      <c r="J530" s="293"/>
      <c r="K530" s="294"/>
      <c r="L530" s="295"/>
    </row>
    <row r="531" spans="1:12" x14ac:dyDescent="0.2">
      <c r="A531" s="302" t="s">
        <v>1406</v>
      </c>
      <c r="B531" s="302" t="s">
        <v>1346</v>
      </c>
      <c r="C531" s="302" t="s">
        <v>1403</v>
      </c>
      <c r="D531" s="302">
        <v>957413</v>
      </c>
      <c r="E531" s="301">
        <v>181.22477400000002</v>
      </c>
      <c r="F531" s="304">
        <v>185.39478449999999</v>
      </c>
      <c r="G531" s="305">
        <v>2.3010156988800882E-2</v>
      </c>
      <c r="H531" s="295"/>
      <c r="I531" s="293"/>
      <c r="J531" s="293"/>
      <c r="K531" s="294"/>
      <c r="L531" s="295"/>
    </row>
    <row r="532" spans="1:12" x14ac:dyDescent="0.2">
      <c r="A532" s="172" t="s">
        <v>1032</v>
      </c>
      <c r="B532" s="173" t="s">
        <v>12</v>
      </c>
      <c r="C532" s="172" t="s">
        <v>928</v>
      </c>
      <c r="D532" s="174">
        <v>334335</v>
      </c>
      <c r="E532" s="301">
        <v>374.38957709999994</v>
      </c>
      <c r="F532" s="304" t="s">
        <v>1656</v>
      </c>
      <c r="G532" s="305"/>
      <c r="H532" s="295"/>
      <c r="I532" s="293"/>
      <c r="J532" s="293"/>
      <c r="K532" s="294"/>
      <c r="L532" s="295"/>
    </row>
    <row r="533" spans="1:12" x14ac:dyDescent="0.2">
      <c r="A533" s="172" t="s">
        <v>1032</v>
      </c>
      <c r="B533" s="173" t="s">
        <v>260</v>
      </c>
      <c r="C533" s="172" t="s">
        <v>1038</v>
      </c>
      <c r="D533" s="174">
        <v>802171</v>
      </c>
      <c r="E533" s="301">
        <v>291.61203119999999</v>
      </c>
      <c r="F533" s="304">
        <v>311.383737</v>
      </c>
      <c r="G533" s="305">
        <v>6.7801406267904374E-2</v>
      </c>
      <c r="H533" s="295"/>
      <c r="I533" s="293"/>
      <c r="J533" s="293"/>
      <c r="K533" s="294"/>
      <c r="L533" s="295"/>
    </row>
    <row r="534" spans="1:12" x14ac:dyDescent="0.2">
      <c r="A534" s="302" t="s">
        <v>1032</v>
      </c>
      <c r="B534" s="302" t="s">
        <v>1291</v>
      </c>
      <c r="C534" s="302" t="s">
        <v>1389</v>
      </c>
      <c r="D534" s="302">
        <v>941742</v>
      </c>
      <c r="E534" s="301">
        <v>264.04137815999997</v>
      </c>
      <c r="F534" s="304">
        <v>275.38213139999999</v>
      </c>
      <c r="G534" s="305">
        <v>4.2950666744088574E-2</v>
      </c>
      <c r="H534" s="295"/>
      <c r="I534" s="293"/>
      <c r="J534" s="293"/>
      <c r="K534" s="294"/>
      <c r="L534" s="295"/>
    </row>
    <row r="535" spans="1:12" x14ac:dyDescent="0.2">
      <c r="A535" s="172" t="s">
        <v>1034</v>
      </c>
      <c r="B535" s="173" t="s">
        <v>260</v>
      </c>
      <c r="C535" s="172" t="s">
        <v>1038</v>
      </c>
      <c r="D535" s="174">
        <v>802175</v>
      </c>
      <c r="E535" s="301">
        <v>336.6022284</v>
      </c>
      <c r="F535" s="304">
        <v>357.28750980000001</v>
      </c>
      <c r="G535" s="305">
        <v>6.1453192090632068E-2</v>
      </c>
      <c r="H535" s="295"/>
      <c r="I535" s="293"/>
      <c r="J535" s="293"/>
      <c r="K535" s="294"/>
      <c r="L535" s="295"/>
    </row>
    <row r="536" spans="1:12" x14ac:dyDescent="0.2">
      <c r="A536" s="302" t="s">
        <v>1034</v>
      </c>
      <c r="B536" s="302" t="s">
        <v>1291</v>
      </c>
      <c r="C536" s="302" t="s">
        <v>1389</v>
      </c>
      <c r="D536" s="302">
        <v>941744</v>
      </c>
      <c r="E536" s="301">
        <v>262.193445</v>
      </c>
      <c r="F536" s="304">
        <v>273.59074079999999</v>
      </c>
      <c r="G536" s="305">
        <v>4.3469034094273391E-2</v>
      </c>
      <c r="H536" s="295"/>
      <c r="I536" s="293"/>
      <c r="J536" s="293"/>
      <c r="K536" s="294"/>
      <c r="L536" s="295"/>
    </row>
    <row r="537" spans="1:12" x14ac:dyDescent="0.2">
      <c r="A537" s="302" t="s">
        <v>1455</v>
      </c>
      <c r="B537" s="302" t="s">
        <v>1358</v>
      </c>
      <c r="C537" s="302" t="s">
        <v>1363</v>
      </c>
      <c r="D537" s="302">
        <v>989512</v>
      </c>
      <c r="E537" s="301">
        <v>303.59157648000001</v>
      </c>
      <c r="F537" s="304">
        <v>315.88451280000004</v>
      </c>
      <c r="G537" s="305">
        <v>4.0491691049306361E-2</v>
      </c>
      <c r="H537" s="295"/>
      <c r="I537" s="293"/>
      <c r="J537" s="293"/>
      <c r="K537" s="294"/>
      <c r="L537" s="295"/>
    </row>
    <row r="538" spans="1:12" x14ac:dyDescent="0.2">
      <c r="A538" s="172" t="s">
        <v>1062</v>
      </c>
      <c r="B538" s="173" t="s">
        <v>260</v>
      </c>
      <c r="C538" s="172" t="s">
        <v>1038</v>
      </c>
      <c r="D538" s="174">
        <v>802184</v>
      </c>
      <c r="E538" s="301">
        <v>261.89237519999995</v>
      </c>
      <c r="F538" s="304">
        <v>279.00741870000002</v>
      </c>
      <c r="G538" s="305">
        <v>6.5351438685184268E-2</v>
      </c>
      <c r="H538" s="295"/>
      <c r="I538" s="293"/>
      <c r="J538" s="293"/>
      <c r="K538" s="294"/>
      <c r="L538" s="295"/>
    </row>
    <row r="539" spans="1:12" x14ac:dyDescent="0.2">
      <c r="A539" s="302" t="s">
        <v>1062</v>
      </c>
      <c r="B539" s="302" t="s">
        <v>1291</v>
      </c>
      <c r="C539" s="302" t="s">
        <v>1389</v>
      </c>
      <c r="D539" s="302">
        <v>941751</v>
      </c>
      <c r="E539" s="301">
        <v>270.46487519999999</v>
      </c>
      <c r="F539" s="304">
        <v>281.69306550000005</v>
      </c>
      <c r="G539" s="305">
        <v>4.1514412145744133E-2</v>
      </c>
      <c r="H539" s="295"/>
      <c r="I539" s="293"/>
      <c r="J539" s="293"/>
      <c r="K539" s="294"/>
      <c r="L539" s="295"/>
    </row>
    <row r="540" spans="1:12" x14ac:dyDescent="0.2">
      <c r="A540" s="172" t="s">
        <v>1021</v>
      </c>
      <c r="B540" s="173" t="s">
        <v>226</v>
      </c>
      <c r="C540" s="172" t="s">
        <v>983</v>
      </c>
      <c r="D540" s="174">
        <v>709765</v>
      </c>
      <c r="E540" s="301">
        <v>455.39178749999996</v>
      </c>
      <c r="F540" s="304">
        <v>482.39443170000004</v>
      </c>
      <c r="G540" s="305">
        <v>5.9295413183093643E-2</v>
      </c>
      <c r="H540" s="295"/>
      <c r="I540" s="293"/>
      <c r="J540" s="293"/>
      <c r="K540" s="294"/>
      <c r="L540" s="295"/>
    </row>
    <row r="541" spans="1:12" x14ac:dyDescent="0.2">
      <c r="A541" s="172" t="s">
        <v>1022</v>
      </c>
      <c r="B541" s="173" t="s">
        <v>260</v>
      </c>
      <c r="C541" s="172" t="s">
        <v>1038</v>
      </c>
      <c r="D541" s="174">
        <v>802192</v>
      </c>
      <c r="E541" s="301">
        <v>292.49030069999998</v>
      </c>
      <c r="F541" s="304">
        <v>311.39413200000001</v>
      </c>
      <c r="G541" s="305">
        <v>6.4630626228488947E-2</v>
      </c>
      <c r="H541" s="295"/>
      <c r="I541" s="293"/>
      <c r="J541" s="293"/>
      <c r="K541" s="294"/>
      <c r="L541" s="295"/>
    </row>
    <row r="542" spans="1:12" x14ac:dyDescent="0.2">
      <c r="A542" s="302" t="s">
        <v>1022</v>
      </c>
      <c r="B542" s="302" t="s">
        <v>1291</v>
      </c>
      <c r="C542" s="302" t="s">
        <v>1389</v>
      </c>
      <c r="D542" s="302">
        <v>941759</v>
      </c>
      <c r="E542" s="301">
        <v>261.2577728</v>
      </c>
      <c r="F542" s="304">
        <v>272.69393490000004</v>
      </c>
      <c r="G542" s="305">
        <v>4.3773480794214469E-2</v>
      </c>
      <c r="H542" s="295"/>
      <c r="I542" s="293"/>
      <c r="J542" s="293"/>
      <c r="K542" s="294"/>
      <c r="L542" s="295"/>
    </row>
    <row r="543" spans="1:12" x14ac:dyDescent="0.2">
      <c r="A543" s="172" t="s">
        <v>1028</v>
      </c>
      <c r="B543" s="173" t="s">
        <v>226</v>
      </c>
      <c r="C543" s="172" t="s">
        <v>983</v>
      </c>
      <c r="D543" s="174">
        <v>714405</v>
      </c>
      <c r="E543" s="301">
        <v>431.09817119999997</v>
      </c>
      <c r="F543" s="304">
        <v>457.20225449999998</v>
      </c>
      <c r="G543" s="305">
        <v>6.055252618524682E-2</v>
      </c>
      <c r="H543" s="295"/>
      <c r="I543" s="293"/>
      <c r="J543" s="293"/>
      <c r="K543" s="294"/>
      <c r="L543" s="295"/>
    </row>
    <row r="544" spans="1:12" x14ac:dyDescent="0.2">
      <c r="A544" s="302" t="s">
        <v>1028</v>
      </c>
      <c r="B544" s="302" t="s">
        <v>1291</v>
      </c>
      <c r="C544" s="302" t="s">
        <v>1389</v>
      </c>
      <c r="D544" s="302">
        <v>941749</v>
      </c>
      <c r="E544" s="301">
        <v>246.55552511999991</v>
      </c>
      <c r="F544" s="304">
        <v>257.40694980000001</v>
      </c>
      <c r="G544" s="305">
        <v>4.4012092913832068E-2</v>
      </c>
      <c r="H544" s="295"/>
      <c r="I544" s="293"/>
      <c r="J544" s="293"/>
      <c r="K544" s="294"/>
      <c r="L544" s="295"/>
    </row>
    <row r="545" spans="1:12" x14ac:dyDescent="0.2">
      <c r="A545" s="302" t="s">
        <v>1431</v>
      </c>
      <c r="B545" s="302" t="s">
        <v>1358</v>
      </c>
      <c r="C545" s="302" t="s">
        <v>1363</v>
      </c>
      <c r="D545" s="302">
        <v>989479</v>
      </c>
      <c r="E545" s="301">
        <v>321.99690787999992</v>
      </c>
      <c r="F545" s="304">
        <v>334.7851617</v>
      </c>
      <c r="G545" s="305">
        <v>3.971545535699969E-2</v>
      </c>
      <c r="H545" s="295"/>
      <c r="I545" s="293"/>
      <c r="J545" s="293"/>
      <c r="K545" s="294"/>
      <c r="L545" s="295"/>
    </row>
    <row r="546" spans="1:12" x14ac:dyDescent="0.2">
      <c r="A546" s="302" t="s">
        <v>995</v>
      </c>
      <c r="B546" s="302" t="s">
        <v>1310</v>
      </c>
      <c r="C546" s="302" t="s">
        <v>1414</v>
      </c>
      <c r="D546" s="302">
        <v>957920</v>
      </c>
      <c r="E546" s="301">
        <v>169.26493500000001</v>
      </c>
      <c r="F546" s="304">
        <v>172.80081720000001</v>
      </c>
      <c r="G546" s="305">
        <v>2.0889631984320929E-2</v>
      </c>
      <c r="H546" s="295"/>
      <c r="I546" s="293"/>
      <c r="J546" s="293"/>
      <c r="K546" s="294"/>
      <c r="L546" s="295"/>
    </row>
    <row r="547" spans="1:12" x14ac:dyDescent="0.2">
      <c r="A547" s="172" t="s">
        <v>1063</v>
      </c>
      <c r="B547" s="173" t="s">
        <v>260</v>
      </c>
      <c r="C547" s="172" t="s">
        <v>1038</v>
      </c>
      <c r="D547" s="174">
        <v>802208</v>
      </c>
      <c r="E547" s="301">
        <v>272.6875025999999</v>
      </c>
      <c r="F547" s="304">
        <v>294.29235900000003</v>
      </c>
      <c r="G547" s="305">
        <v>7.9229360326394868E-2</v>
      </c>
      <c r="H547" s="295"/>
      <c r="I547" s="293"/>
      <c r="J547" s="293"/>
      <c r="K547" s="294"/>
      <c r="L547" s="295"/>
    </row>
    <row r="548" spans="1:12" x14ac:dyDescent="0.2">
      <c r="A548" s="302" t="s">
        <v>1063</v>
      </c>
      <c r="B548" s="302" t="s">
        <v>1291</v>
      </c>
      <c r="C548" s="302" t="s">
        <v>1389</v>
      </c>
      <c r="D548" s="302">
        <v>941773</v>
      </c>
      <c r="E548" s="301">
        <v>291.64</v>
      </c>
      <c r="F548" s="304">
        <v>304.19750340000002</v>
      </c>
      <c r="G548" s="305">
        <v>4.3058234124262892E-2</v>
      </c>
      <c r="H548" s="295"/>
      <c r="I548" s="293"/>
      <c r="J548" s="293"/>
      <c r="K548" s="294"/>
      <c r="L548" s="295"/>
    </row>
    <row r="549" spans="1:12" x14ac:dyDescent="0.2">
      <c r="A549" s="172" t="s">
        <v>1064</v>
      </c>
      <c r="B549" s="173" t="s">
        <v>260</v>
      </c>
      <c r="C549" s="172" t="s">
        <v>1038</v>
      </c>
      <c r="D549" s="174">
        <v>802204</v>
      </c>
      <c r="E549" s="301">
        <v>304.18892549999998</v>
      </c>
      <c r="F549" s="304">
        <v>324.0027</v>
      </c>
      <c r="G549" s="305">
        <v>6.5136409773734597E-2</v>
      </c>
      <c r="H549" s="295"/>
      <c r="I549" s="293"/>
      <c r="J549" s="293"/>
      <c r="K549" s="294"/>
      <c r="L549" s="295"/>
    </row>
    <row r="550" spans="1:12" x14ac:dyDescent="0.2">
      <c r="A550" s="302" t="s">
        <v>1064</v>
      </c>
      <c r="B550" s="302" t="s">
        <v>1291</v>
      </c>
      <c r="C550" s="302" t="s">
        <v>1389</v>
      </c>
      <c r="D550" s="302">
        <v>941767</v>
      </c>
      <c r="E550" s="301">
        <v>288.86718071999996</v>
      </c>
      <c r="F550" s="304">
        <v>300.59278920000003</v>
      </c>
      <c r="G550" s="305">
        <v>4.0591694947048132E-2</v>
      </c>
      <c r="H550" s="295"/>
      <c r="I550" s="293"/>
      <c r="J550" s="293"/>
      <c r="K550" s="294"/>
      <c r="L550" s="295"/>
    </row>
    <row r="551" spans="1:12" x14ac:dyDescent="0.2">
      <c r="A551" s="172" t="s">
        <v>1065</v>
      </c>
      <c r="B551" s="173" t="s">
        <v>260</v>
      </c>
      <c r="C551" s="172" t="s">
        <v>1038</v>
      </c>
      <c r="D551" s="174">
        <v>802209</v>
      </c>
      <c r="E551" s="301">
        <v>307.79649449999988</v>
      </c>
      <c r="F551" s="304">
        <v>327.58528320000005</v>
      </c>
      <c r="G551" s="305">
        <v>6.4291793615603304E-2</v>
      </c>
      <c r="H551" s="295"/>
      <c r="I551" s="293"/>
      <c r="J551" s="293"/>
      <c r="K551" s="294"/>
      <c r="L551" s="295"/>
    </row>
    <row r="552" spans="1:12" x14ac:dyDescent="0.2">
      <c r="A552" s="302" t="s">
        <v>1012</v>
      </c>
      <c r="B552" s="302" t="s">
        <v>1291</v>
      </c>
      <c r="C552" s="302" t="s">
        <v>1389</v>
      </c>
      <c r="D552" s="302">
        <v>941774</v>
      </c>
      <c r="E552" s="301">
        <v>265.88892400000003</v>
      </c>
      <c r="F552" s="304">
        <v>277.18942679999998</v>
      </c>
      <c r="G552" s="305">
        <v>4.2500840689399855E-2</v>
      </c>
      <c r="H552" s="295"/>
      <c r="I552" s="293"/>
      <c r="J552" s="293"/>
      <c r="K552" s="294"/>
      <c r="L552" s="295"/>
    </row>
    <row r="553" spans="1:12" x14ac:dyDescent="0.2">
      <c r="A553" s="302" t="s">
        <v>1012</v>
      </c>
      <c r="B553" s="302" t="s">
        <v>1346</v>
      </c>
      <c r="C553" s="302" t="s">
        <v>1403</v>
      </c>
      <c r="D553" s="302">
        <v>957431</v>
      </c>
      <c r="E553" s="301">
        <v>169.27125264000003</v>
      </c>
      <c r="F553" s="304">
        <v>172.78797689999999</v>
      </c>
      <c r="G553" s="305">
        <v>2.0775673394933768E-2</v>
      </c>
      <c r="H553" s="295"/>
      <c r="I553" s="293"/>
      <c r="J553" s="293"/>
      <c r="K553" s="294"/>
      <c r="L553" s="295"/>
    </row>
    <row r="554" spans="1:12" x14ac:dyDescent="0.2">
      <c r="A554" s="302" t="s">
        <v>1438</v>
      </c>
      <c r="B554" s="302" t="s">
        <v>1358</v>
      </c>
      <c r="C554" s="302" t="s">
        <v>1363</v>
      </c>
      <c r="D554" s="302">
        <v>989486</v>
      </c>
      <c r="E554" s="301">
        <v>367.99424999999997</v>
      </c>
      <c r="F554" s="304">
        <v>382.49973090000003</v>
      </c>
      <c r="G554" s="305">
        <v>3.9417683564349354E-2</v>
      </c>
      <c r="H554" s="295"/>
      <c r="I554" s="293"/>
      <c r="J554" s="293"/>
      <c r="K554" s="294"/>
      <c r="L554" s="295"/>
    </row>
    <row r="555" spans="1:12" x14ac:dyDescent="0.2">
      <c r="A555" s="302" t="s">
        <v>1390</v>
      </c>
      <c r="B555" s="302" t="s">
        <v>1291</v>
      </c>
      <c r="C555" s="302" t="s">
        <v>1389</v>
      </c>
      <c r="D555" s="302">
        <v>941782</v>
      </c>
      <c r="E555" s="301">
        <v>291.63838079999999</v>
      </c>
      <c r="F555" s="304">
        <v>304.1989236</v>
      </c>
      <c r="G555" s="305">
        <v>4.3068894997787641E-2</v>
      </c>
      <c r="H555" s="295"/>
      <c r="I555" s="293"/>
      <c r="J555" s="293"/>
      <c r="K555" s="294"/>
      <c r="L555" s="295"/>
    </row>
    <row r="556" spans="1:12" x14ac:dyDescent="0.2">
      <c r="A556" s="302" t="s">
        <v>1392</v>
      </c>
      <c r="B556" s="302" t="s">
        <v>1291</v>
      </c>
      <c r="C556" s="302" t="s">
        <v>1389</v>
      </c>
      <c r="D556" s="302">
        <v>941786</v>
      </c>
      <c r="E556" s="301">
        <v>281.51605503999991</v>
      </c>
      <c r="F556" s="304">
        <v>293.38870680000002</v>
      </c>
      <c r="G556" s="305">
        <v>4.2173977460408622E-2</v>
      </c>
      <c r="H556" s="295"/>
      <c r="I556" s="293"/>
      <c r="J556" s="293"/>
      <c r="K556" s="294"/>
      <c r="L556" s="295"/>
    </row>
    <row r="557" spans="1:12" x14ac:dyDescent="0.2">
      <c r="A557" s="302" t="s">
        <v>1392</v>
      </c>
      <c r="B557" s="302" t="s">
        <v>1346</v>
      </c>
      <c r="C557" s="302" t="s">
        <v>1403</v>
      </c>
      <c r="D557" s="302">
        <v>957422</v>
      </c>
      <c r="E557" s="301">
        <v>172.03755648000003</v>
      </c>
      <c r="F557" s="304">
        <v>175.49005320000001</v>
      </c>
      <c r="G557" s="305">
        <v>2.0068273408668971E-2</v>
      </c>
      <c r="H557" s="295"/>
      <c r="I557" s="293"/>
      <c r="J557" s="293"/>
      <c r="K557" s="294"/>
      <c r="L557" s="295"/>
    </row>
    <row r="558" spans="1:12" x14ac:dyDescent="0.2">
      <c r="A558" s="172" t="s">
        <v>1066</v>
      </c>
      <c r="B558" s="173" t="s">
        <v>260</v>
      </c>
      <c r="C558" s="172" t="s">
        <v>1038</v>
      </c>
      <c r="D558" s="174">
        <v>802169</v>
      </c>
      <c r="E558" s="301">
        <v>330.29693099999992</v>
      </c>
      <c r="F558" s="304">
        <v>350.99326079999997</v>
      </c>
      <c r="G558" s="305">
        <v>6.2659770217483687E-2</v>
      </c>
      <c r="H558" s="295"/>
      <c r="I558" s="293"/>
      <c r="J558" s="293"/>
      <c r="K558" s="294"/>
      <c r="L558" s="295"/>
    </row>
    <row r="559" spans="1:12" x14ac:dyDescent="0.2">
      <c r="A559" s="172" t="s">
        <v>1067</v>
      </c>
      <c r="B559" s="173" t="s">
        <v>260</v>
      </c>
      <c r="C559" s="172" t="s">
        <v>1038</v>
      </c>
      <c r="D559" s="174">
        <v>802172</v>
      </c>
      <c r="E559" s="301">
        <v>319.49574479999995</v>
      </c>
      <c r="F559" s="304">
        <v>339.28003799999999</v>
      </c>
      <c r="G559" s="305">
        <v>6.1923495138831157E-2</v>
      </c>
      <c r="H559" s="295"/>
      <c r="I559" s="293"/>
      <c r="J559" s="293"/>
      <c r="K559" s="294"/>
      <c r="L559" s="295"/>
    </row>
    <row r="560" spans="1:12" x14ac:dyDescent="0.2">
      <c r="A560" s="172" t="s">
        <v>1068</v>
      </c>
      <c r="B560" s="173" t="s">
        <v>260</v>
      </c>
      <c r="C560" s="172" t="s">
        <v>1038</v>
      </c>
      <c r="D560" s="174">
        <v>802176</v>
      </c>
      <c r="E560" s="301">
        <v>323.99919719999991</v>
      </c>
      <c r="F560" s="304">
        <v>344.69319150000001</v>
      </c>
      <c r="G560" s="305">
        <v>6.3870511034711003E-2</v>
      </c>
      <c r="H560" s="295"/>
      <c r="I560" s="293"/>
      <c r="J560" s="293"/>
      <c r="K560" s="294"/>
      <c r="L560" s="295"/>
    </row>
    <row r="561" spans="1:12" x14ac:dyDescent="0.2">
      <c r="A561" s="302" t="s">
        <v>1069</v>
      </c>
      <c r="B561" s="302" t="s">
        <v>1291</v>
      </c>
      <c r="C561" s="302" t="s">
        <v>1389</v>
      </c>
      <c r="D561" s="302">
        <v>941753</v>
      </c>
      <c r="E561" s="301">
        <v>274.14559647999999</v>
      </c>
      <c r="F561" s="304">
        <v>286.190091</v>
      </c>
      <c r="G561" s="305">
        <v>4.3934663458578271E-2</v>
      </c>
      <c r="H561" s="295"/>
      <c r="I561" s="293"/>
      <c r="J561" s="293"/>
      <c r="K561" s="294"/>
      <c r="L561" s="295"/>
    </row>
    <row r="562" spans="1:12" x14ac:dyDescent="0.2">
      <c r="A562" s="172" t="s">
        <v>1070</v>
      </c>
      <c r="B562" s="173" t="s">
        <v>260</v>
      </c>
      <c r="C562" s="172" t="s">
        <v>1038</v>
      </c>
      <c r="D562" s="174">
        <v>802193</v>
      </c>
      <c r="E562" s="301">
        <v>308.68463699999995</v>
      </c>
      <c r="F562" s="304">
        <v>328.48366320000002</v>
      </c>
      <c r="G562" s="305">
        <v>6.4139979211210549E-2</v>
      </c>
      <c r="H562" s="295"/>
      <c r="I562" s="293"/>
      <c r="J562" s="293"/>
      <c r="K562" s="294"/>
      <c r="L562" s="295"/>
    </row>
    <row r="563" spans="1:12" x14ac:dyDescent="0.2">
      <c r="A563" s="172" t="s">
        <v>1071</v>
      </c>
      <c r="B563" s="173" t="s">
        <v>260</v>
      </c>
      <c r="C563" s="172" t="s">
        <v>1038</v>
      </c>
      <c r="D563" s="174">
        <v>802198</v>
      </c>
      <c r="E563" s="301">
        <v>330.29263889999999</v>
      </c>
      <c r="F563" s="304">
        <v>354.59404919999997</v>
      </c>
      <c r="G563" s="305">
        <v>7.3575391752395441E-2</v>
      </c>
      <c r="H563" s="295"/>
      <c r="I563" s="293"/>
      <c r="J563" s="293"/>
      <c r="K563" s="294"/>
      <c r="L563" s="295"/>
    </row>
    <row r="564" spans="1:12" x14ac:dyDescent="0.2">
      <c r="A564" s="172" t="s">
        <v>1029</v>
      </c>
      <c r="B564" s="173" t="s">
        <v>8</v>
      </c>
      <c r="C564" s="172" t="s">
        <v>937</v>
      </c>
      <c r="D564" s="174">
        <v>638800</v>
      </c>
      <c r="E564" s="301">
        <v>187.1850546</v>
      </c>
      <c r="F564" s="304">
        <v>195.2894196</v>
      </c>
      <c r="G564" s="305">
        <v>4.3296004680065954E-2</v>
      </c>
      <c r="H564" s="295"/>
      <c r="I564" s="293"/>
      <c r="J564" s="293"/>
      <c r="K564" s="294"/>
      <c r="L564" s="295"/>
    </row>
    <row r="565" spans="1:12" x14ac:dyDescent="0.2">
      <c r="A565" s="172" t="s">
        <v>1072</v>
      </c>
      <c r="B565" s="173" t="s">
        <v>260</v>
      </c>
      <c r="C565" s="172" t="s">
        <v>1038</v>
      </c>
      <c r="D565" s="174">
        <v>802186</v>
      </c>
      <c r="E565" s="301">
        <v>321.29731619999995</v>
      </c>
      <c r="F565" s="304">
        <v>344.67627870000001</v>
      </c>
      <c r="G565" s="305">
        <v>7.2764263257795808E-2</v>
      </c>
      <c r="H565" s="295"/>
      <c r="I565" s="293"/>
      <c r="J565" s="293"/>
      <c r="K565" s="294"/>
      <c r="L565" s="295"/>
    </row>
    <row r="566" spans="1:12" x14ac:dyDescent="0.2">
      <c r="A566" s="302" t="s">
        <v>1073</v>
      </c>
      <c r="B566" s="302" t="s">
        <v>1291</v>
      </c>
      <c r="C566" s="302" t="s">
        <v>1389</v>
      </c>
      <c r="D566" s="302">
        <v>941763</v>
      </c>
      <c r="E566" s="301">
        <v>336.72856428</v>
      </c>
      <c r="F566" s="304">
        <v>350.08735680000001</v>
      </c>
      <c r="G566" s="305">
        <v>3.967228782198521E-2</v>
      </c>
      <c r="H566" s="295"/>
      <c r="I566" s="293"/>
      <c r="J566" s="293"/>
      <c r="K566" s="294"/>
      <c r="L566" s="295"/>
    </row>
    <row r="567" spans="1:12" x14ac:dyDescent="0.2">
      <c r="A567" s="172" t="s">
        <v>1030</v>
      </c>
      <c r="B567" s="173" t="s">
        <v>8</v>
      </c>
      <c r="C567" s="172" t="s">
        <v>937</v>
      </c>
      <c r="D567" s="174">
        <v>638801</v>
      </c>
      <c r="E567" s="301">
        <v>290.68722539999999</v>
      </c>
      <c r="F567" s="304">
        <v>300.59245260000006</v>
      </c>
      <c r="G567" s="305">
        <v>3.4075206388481598E-2</v>
      </c>
      <c r="H567" s="295"/>
      <c r="I567" s="293"/>
      <c r="J567" s="293"/>
      <c r="K567" s="294"/>
      <c r="L567" s="295"/>
    </row>
    <row r="568" spans="1:12" x14ac:dyDescent="0.2">
      <c r="A568" s="302" t="s">
        <v>1347</v>
      </c>
      <c r="B568" s="302" t="s">
        <v>1291</v>
      </c>
      <c r="C568" s="302" t="s">
        <v>1038</v>
      </c>
      <c r="D568" s="302">
        <v>802199</v>
      </c>
      <c r="E568" s="301">
        <v>414.92301760000004</v>
      </c>
      <c r="F568" s="304">
        <v>430.19398080000002</v>
      </c>
      <c r="G568" s="305">
        <v>3.6804328880885834E-2</v>
      </c>
      <c r="H568" s="295"/>
      <c r="I568" s="293"/>
      <c r="J568" s="293"/>
      <c r="K568" s="294"/>
      <c r="L568" s="295"/>
    </row>
    <row r="569" spans="1:12" x14ac:dyDescent="0.2">
      <c r="A569" s="172" t="s">
        <v>269</v>
      </c>
      <c r="B569" s="173" t="s">
        <v>226</v>
      </c>
      <c r="C569" s="172" t="s">
        <v>263</v>
      </c>
      <c r="D569" s="174">
        <v>695941</v>
      </c>
      <c r="E569" s="301">
        <v>521.09424360000003</v>
      </c>
      <c r="F569" s="304">
        <v>551.70318240000006</v>
      </c>
      <c r="G569" s="305">
        <v>5.8739736959166886E-2</v>
      </c>
      <c r="H569" s="295"/>
      <c r="I569" s="293"/>
      <c r="J569" s="293"/>
      <c r="K569" s="294"/>
      <c r="L569" s="295"/>
    </row>
    <row r="570" spans="1:12" x14ac:dyDescent="0.2">
      <c r="A570" s="302" t="s">
        <v>1074</v>
      </c>
      <c r="B570" s="302" t="s">
        <v>1291</v>
      </c>
      <c r="C570" s="302" t="s">
        <v>1389</v>
      </c>
      <c r="D570" s="302">
        <v>941752</v>
      </c>
      <c r="E570" s="301">
        <v>329.35817471999991</v>
      </c>
      <c r="F570" s="304">
        <v>342.90232020000002</v>
      </c>
      <c r="G570" s="305">
        <v>4.1122845945799014E-2</v>
      </c>
      <c r="H570" s="295"/>
      <c r="I570" s="293"/>
      <c r="J570" s="293"/>
      <c r="K570" s="294"/>
      <c r="L570" s="295"/>
    </row>
    <row r="571" spans="1:12" x14ac:dyDescent="0.2">
      <c r="A571" s="172" t="s">
        <v>1075</v>
      </c>
      <c r="B571" s="173" t="s">
        <v>260</v>
      </c>
      <c r="C571" s="172" t="s">
        <v>1038</v>
      </c>
      <c r="D571" s="174">
        <v>802174</v>
      </c>
      <c r="E571" s="301">
        <v>344.68683299999992</v>
      </c>
      <c r="F571" s="304">
        <v>373.49192429999999</v>
      </c>
      <c r="G571" s="305">
        <v>8.356887627326362E-2</v>
      </c>
      <c r="H571" s="295"/>
      <c r="I571" s="293"/>
      <c r="J571" s="293"/>
      <c r="K571" s="294"/>
      <c r="L571" s="295"/>
    </row>
    <row r="572" spans="1:12" x14ac:dyDescent="0.2">
      <c r="A572" s="302" t="s">
        <v>1313</v>
      </c>
      <c r="B572" s="302" t="s">
        <v>12</v>
      </c>
      <c r="C572" s="302" t="s">
        <v>1007</v>
      </c>
      <c r="D572" s="302">
        <v>427809</v>
      </c>
      <c r="E572" s="301">
        <v>349.58175823999994</v>
      </c>
      <c r="F572" s="304">
        <v>363.60010440000002</v>
      </c>
      <c r="G572" s="305">
        <v>4.0100336558110676E-2</v>
      </c>
      <c r="H572" s="295"/>
      <c r="I572" s="293"/>
      <c r="J572" s="293"/>
      <c r="K572" s="294"/>
      <c r="L572" s="295"/>
    </row>
    <row r="573" spans="1:12" x14ac:dyDescent="0.2">
      <c r="A573" s="302" t="s">
        <v>1311</v>
      </c>
      <c r="B573" s="302" t="s">
        <v>1310</v>
      </c>
      <c r="C573" s="302" t="s">
        <v>1312</v>
      </c>
      <c r="D573" s="302">
        <v>12969</v>
      </c>
      <c r="E573" s="301">
        <v>61.627134720000008</v>
      </c>
      <c r="F573" s="304">
        <v>65.69372700000001</v>
      </c>
      <c r="G573" s="305">
        <v>6.598704123559164E-2</v>
      </c>
      <c r="H573" s="295"/>
      <c r="I573" s="293"/>
      <c r="J573" s="293"/>
      <c r="K573" s="294"/>
      <c r="L573" s="295"/>
    </row>
    <row r="574" spans="1:12" x14ac:dyDescent="0.2">
      <c r="A574" s="172" t="s">
        <v>925</v>
      </c>
      <c r="B574" s="173" t="s">
        <v>12</v>
      </c>
      <c r="C574" s="172" t="s">
        <v>886</v>
      </c>
      <c r="D574" s="174">
        <v>255161</v>
      </c>
      <c r="E574" s="301">
        <v>179.0935848</v>
      </c>
      <c r="F574" s="304">
        <v>192.59244810000001</v>
      </c>
      <c r="G574" s="305">
        <v>7.5373237489632344E-2</v>
      </c>
      <c r="H574" s="295"/>
      <c r="I574" s="293"/>
      <c r="J574" s="293"/>
      <c r="K574" s="294"/>
      <c r="L574" s="295"/>
    </row>
    <row r="575" spans="1:12" x14ac:dyDescent="0.2">
      <c r="A575" s="172" t="s">
        <v>861</v>
      </c>
      <c r="B575" s="173" t="s">
        <v>86</v>
      </c>
      <c r="C575" s="172" t="s">
        <v>860</v>
      </c>
      <c r="D575" s="174">
        <v>172252</v>
      </c>
      <c r="E575" s="301">
        <v>88.191417600000023</v>
      </c>
      <c r="F575" s="304" t="s">
        <v>1656</v>
      </c>
      <c r="G575" s="305"/>
      <c r="H575" s="295"/>
      <c r="I575" s="293"/>
      <c r="J575" s="293"/>
      <c r="K575" s="294"/>
      <c r="L575" s="295"/>
    </row>
    <row r="576" spans="1:12" x14ac:dyDescent="0.2">
      <c r="A576" s="172" t="s">
        <v>861</v>
      </c>
      <c r="B576" s="173" t="s">
        <v>52</v>
      </c>
      <c r="C576" s="172" t="s">
        <v>862</v>
      </c>
      <c r="D576" s="174">
        <v>571740</v>
      </c>
      <c r="E576" s="301">
        <v>69.284073599999999</v>
      </c>
      <c r="F576" s="304">
        <v>80.087565599999991</v>
      </c>
      <c r="G576" s="305">
        <v>0.15593038109121793</v>
      </c>
      <c r="H576" s="295"/>
      <c r="I576" s="293"/>
      <c r="J576" s="293"/>
      <c r="K576" s="294"/>
      <c r="L576" s="295"/>
    </row>
    <row r="577" spans="1:12" x14ac:dyDescent="0.2">
      <c r="A577" s="172" t="s">
        <v>869</v>
      </c>
      <c r="B577" s="173" t="s">
        <v>52</v>
      </c>
      <c r="C577" s="172" t="s">
        <v>870</v>
      </c>
      <c r="D577" s="174">
        <v>604889</v>
      </c>
      <c r="E577" s="301">
        <v>73.78413119999999</v>
      </c>
      <c r="F577" s="304">
        <v>79.198370999999995</v>
      </c>
      <c r="G577" s="305">
        <v>7.3379461300751958E-2</v>
      </c>
      <c r="H577" s="295"/>
      <c r="I577" s="293"/>
      <c r="J577" s="293"/>
      <c r="K577" s="294"/>
      <c r="L577" s="295"/>
    </row>
    <row r="578" spans="1:12" x14ac:dyDescent="0.2">
      <c r="A578" s="172" t="s">
        <v>875</v>
      </c>
      <c r="B578" s="173" t="s">
        <v>52</v>
      </c>
      <c r="C578" s="172" t="s">
        <v>870</v>
      </c>
      <c r="D578" s="174">
        <v>571744</v>
      </c>
      <c r="E578" s="301">
        <v>77.396571000000009</v>
      </c>
      <c r="F578" s="304">
        <v>96.298167599999999</v>
      </c>
      <c r="G578" s="305">
        <v>0.24421749382152846</v>
      </c>
      <c r="H578" s="295"/>
      <c r="I578" s="293"/>
      <c r="J578" s="293"/>
      <c r="K578" s="294"/>
      <c r="L578" s="295"/>
    </row>
    <row r="579" spans="1:12" x14ac:dyDescent="0.2">
      <c r="A579" s="172" t="s">
        <v>863</v>
      </c>
      <c r="B579" s="173" t="s">
        <v>86</v>
      </c>
      <c r="C579" s="172" t="s">
        <v>860</v>
      </c>
      <c r="D579" s="174">
        <v>172253</v>
      </c>
      <c r="E579" s="301">
        <v>95.390087399999999</v>
      </c>
      <c r="F579" s="304" t="s">
        <v>1656</v>
      </c>
      <c r="G579" s="305"/>
      <c r="H579" s="295"/>
      <c r="I579" s="293"/>
      <c r="J579" s="293"/>
      <c r="K579" s="294"/>
      <c r="L579" s="295"/>
    </row>
    <row r="580" spans="1:12" x14ac:dyDescent="0.2">
      <c r="A580" s="172" t="s">
        <v>863</v>
      </c>
      <c r="B580" s="173" t="s">
        <v>52</v>
      </c>
      <c r="C580" s="172" t="s">
        <v>862</v>
      </c>
      <c r="D580" s="174">
        <v>571952</v>
      </c>
      <c r="E580" s="301">
        <v>82.791421200000002</v>
      </c>
      <c r="F580" s="304">
        <v>89.992425600000004</v>
      </c>
      <c r="G580" s="305">
        <v>8.6977663816211942E-2</v>
      </c>
      <c r="H580" s="295"/>
      <c r="I580" s="293"/>
      <c r="J580" s="293"/>
      <c r="K580" s="294"/>
      <c r="L580" s="295"/>
    </row>
    <row r="581" spans="1:12" x14ac:dyDescent="0.2">
      <c r="A581" s="172" t="s">
        <v>865</v>
      </c>
      <c r="B581" s="173" t="s">
        <v>86</v>
      </c>
      <c r="C581" s="172" t="s">
        <v>860</v>
      </c>
      <c r="D581" s="174">
        <v>172255</v>
      </c>
      <c r="E581" s="301">
        <v>91.792366200000018</v>
      </c>
      <c r="F581" s="304" t="s">
        <v>1656</v>
      </c>
      <c r="G581" s="305"/>
      <c r="H581" s="295"/>
      <c r="I581" s="293"/>
      <c r="J581" s="293"/>
      <c r="K581" s="294"/>
      <c r="L581" s="295"/>
    </row>
    <row r="582" spans="1:12" x14ac:dyDescent="0.2">
      <c r="A582" s="172" t="s">
        <v>935</v>
      </c>
      <c r="B582" s="173" t="s">
        <v>12</v>
      </c>
      <c r="C582" s="172" t="s">
        <v>886</v>
      </c>
      <c r="D582" s="174">
        <v>255162</v>
      </c>
      <c r="E582" s="301">
        <v>247.48873109999997</v>
      </c>
      <c r="F582" s="304">
        <v>263.6876034</v>
      </c>
      <c r="G582" s="305">
        <v>6.545296922410071E-2</v>
      </c>
      <c r="H582" s="295"/>
      <c r="I582" s="293"/>
      <c r="J582" s="293"/>
      <c r="K582" s="294"/>
      <c r="L582" s="295"/>
    </row>
    <row r="583" spans="1:12" x14ac:dyDescent="0.2">
      <c r="A583" s="172" t="s">
        <v>910</v>
      </c>
      <c r="B583" s="173" t="s">
        <v>12</v>
      </c>
      <c r="C583" s="172" t="s">
        <v>886</v>
      </c>
      <c r="D583" s="174">
        <v>255160</v>
      </c>
      <c r="E583" s="301">
        <v>193.49003520000005</v>
      </c>
      <c r="F583" s="304">
        <v>206.9885664</v>
      </c>
      <c r="G583" s="305">
        <v>6.9763443817906445E-2</v>
      </c>
      <c r="H583" s="295"/>
      <c r="I583" s="293"/>
      <c r="J583" s="293"/>
      <c r="K583" s="294"/>
      <c r="L583" s="295"/>
    </row>
    <row r="584" spans="1:12" x14ac:dyDescent="0.2">
      <c r="A584" s="302" t="s">
        <v>892</v>
      </c>
      <c r="B584" s="302" t="s">
        <v>20</v>
      </c>
      <c r="C584" s="302" t="s">
        <v>1353</v>
      </c>
      <c r="D584" s="302">
        <v>838130</v>
      </c>
      <c r="E584" s="301">
        <v>147.19199416000004</v>
      </c>
      <c r="F584" s="304">
        <v>152.09417160000001</v>
      </c>
      <c r="G584" s="305">
        <v>3.3304647226066041E-2</v>
      </c>
      <c r="H584" s="295"/>
      <c r="I584" s="293"/>
      <c r="J584" s="293"/>
      <c r="K584" s="294"/>
      <c r="L584" s="295"/>
    </row>
    <row r="585" spans="1:12" x14ac:dyDescent="0.2">
      <c r="A585" s="172" t="s">
        <v>872</v>
      </c>
      <c r="B585" s="173" t="s">
        <v>52</v>
      </c>
      <c r="C585" s="172" t="s">
        <v>870</v>
      </c>
      <c r="D585" s="174">
        <v>604890</v>
      </c>
      <c r="E585" s="301">
        <v>81.886676399999999</v>
      </c>
      <c r="F585" s="304">
        <v>88.196823000000009</v>
      </c>
      <c r="G585" s="305">
        <v>7.705950317456052E-2</v>
      </c>
      <c r="H585" s="295"/>
      <c r="I585" s="293"/>
      <c r="J585" s="293"/>
      <c r="K585" s="294"/>
      <c r="L585" s="295"/>
    </row>
    <row r="586" spans="1:12" x14ac:dyDescent="0.2">
      <c r="A586" s="302" t="s">
        <v>873</v>
      </c>
      <c r="B586" s="302" t="s">
        <v>20</v>
      </c>
      <c r="C586" s="302" t="s">
        <v>1353</v>
      </c>
      <c r="D586" s="302">
        <v>838131</v>
      </c>
      <c r="E586" s="301">
        <v>141.66811176000002</v>
      </c>
      <c r="F586" s="304">
        <v>149.38776630000001</v>
      </c>
      <c r="G586" s="305">
        <v>5.4491123260525007E-2</v>
      </c>
      <c r="H586" s="295"/>
      <c r="I586" s="293"/>
      <c r="J586" s="293"/>
      <c r="K586" s="294"/>
      <c r="L586" s="295"/>
    </row>
    <row r="587" spans="1:12" x14ac:dyDescent="0.2">
      <c r="A587" s="172" t="s">
        <v>876</v>
      </c>
      <c r="B587" s="173" t="s">
        <v>52</v>
      </c>
      <c r="C587" s="172" t="s">
        <v>862</v>
      </c>
      <c r="D587" s="174">
        <v>571745</v>
      </c>
      <c r="E587" s="301">
        <v>68.38923419999999</v>
      </c>
      <c r="F587" s="304">
        <v>75.59794260000001</v>
      </c>
      <c r="G587" s="305">
        <v>0.1054070642013421</v>
      </c>
      <c r="H587" s="295"/>
      <c r="I587" s="293"/>
      <c r="J587" s="293"/>
      <c r="K587" s="294"/>
      <c r="L587" s="295"/>
    </row>
    <row r="588" spans="1:12" x14ac:dyDescent="0.2">
      <c r="A588" s="302" t="s">
        <v>877</v>
      </c>
      <c r="B588" s="302" t="s">
        <v>20</v>
      </c>
      <c r="C588" s="302" t="s">
        <v>1353</v>
      </c>
      <c r="D588" s="302">
        <v>838133</v>
      </c>
      <c r="E588" s="301">
        <v>141.67260780000001</v>
      </c>
      <c r="F588" s="304">
        <v>149.39445600000002</v>
      </c>
      <c r="G588" s="305">
        <v>5.4504877971195291E-2</v>
      </c>
      <c r="H588" s="295"/>
      <c r="I588" s="293"/>
      <c r="J588" s="293"/>
      <c r="K588" s="294"/>
      <c r="L588" s="295"/>
    </row>
    <row r="589" spans="1:12" x14ac:dyDescent="0.2">
      <c r="A589" s="172" t="s">
        <v>864</v>
      </c>
      <c r="B589" s="173" t="s">
        <v>86</v>
      </c>
      <c r="C589" s="172" t="s">
        <v>860</v>
      </c>
      <c r="D589" s="174">
        <v>172254</v>
      </c>
      <c r="E589" s="301">
        <v>95.389698600000003</v>
      </c>
      <c r="F589" s="304" t="s">
        <v>1656</v>
      </c>
      <c r="G589" s="305"/>
      <c r="H589" s="295"/>
      <c r="I589" s="293"/>
      <c r="J589" s="293"/>
      <c r="K589" s="294"/>
      <c r="L589" s="295"/>
    </row>
    <row r="590" spans="1:12" x14ac:dyDescent="0.2">
      <c r="A590" s="172" t="s">
        <v>864</v>
      </c>
      <c r="B590" s="173" t="s">
        <v>52</v>
      </c>
      <c r="C590" s="172" t="s">
        <v>862</v>
      </c>
      <c r="D590" s="174">
        <v>606159</v>
      </c>
      <c r="E590" s="301">
        <v>83.699550000000016</v>
      </c>
      <c r="F590" s="304">
        <v>89.086787999999999</v>
      </c>
      <c r="G590" s="305">
        <v>6.4364001956999539E-2</v>
      </c>
      <c r="H590" s="295"/>
      <c r="I590" s="293"/>
      <c r="J590" s="293"/>
      <c r="K590" s="294"/>
      <c r="L590" s="295"/>
    </row>
    <row r="591" spans="1:12" x14ac:dyDescent="0.2">
      <c r="A591" s="172" t="s">
        <v>35</v>
      </c>
      <c r="B591" s="173" t="s">
        <v>86</v>
      </c>
      <c r="C591" s="172" t="s">
        <v>860</v>
      </c>
      <c r="D591" s="174">
        <v>172256</v>
      </c>
      <c r="E591" s="301">
        <v>110.69303670000002</v>
      </c>
      <c r="F591" s="304" t="s">
        <v>1656</v>
      </c>
      <c r="G591" s="305"/>
      <c r="H591" s="295"/>
      <c r="I591" s="293"/>
      <c r="J591" s="293"/>
      <c r="K591" s="294"/>
      <c r="L591" s="295"/>
    </row>
    <row r="592" spans="1:12" x14ac:dyDescent="0.2">
      <c r="A592" s="172" t="s">
        <v>35</v>
      </c>
      <c r="B592" s="173" t="s">
        <v>52</v>
      </c>
      <c r="C592" s="172" t="s">
        <v>862</v>
      </c>
      <c r="D592" s="174">
        <v>571742</v>
      </c>
      <c r="E592" s="301">
        <v>82.797385500000019</v>
      </c>
      <c r="F592" s="304">
        <v>88.194906000000003</v>
      </c>
      <c r="G592" s="305">
        <v>6.5189504081623245E-2</v>
      </c>
      <c r="H592" s="295"/>
      <c r="I592" s="293"/>
      <c r="J592" s="293"/>
      <c r="K592" s="294"/>
      <c r="L592" s="295"/>
    </row>
    <row r="593" spans="1:12" x14ac:dyDescent="0.2">
      <c r="A593" s="172" t="s">
        <v>976</v>
      </c>
      <c r="B593" s="173" t="s">
        <v>12</v>
      </c>
      <c r="C593" s="172" t="s">
        <v>886</v>
      </c>
      <c r="D593" s="174">
        <v>255164</v>
      </c>
      <c r="E593" s="301">
        <v>275.39241839999994</v>
      </c>
      <c r="F593" s="304">
        <v>293.39522190000002</v>
      </c>
      <c r="G593" s="305">
        <v>6.5371456500489075E-2</v>
      </c>
      <c r="H593" s="295"/>
      <c r="I593" s="293"/>
      <c r="J593" s="293"/>
      <c r="K593" s="294"/>
      <c r="L593" s="295"/>
    </row>
    <row r="594" spans="1:12" x14ac:dyDescent="0.2">
      <c r="A594" s="172" t="s">
        <v>957</v>
      </c>
      <c r="B594" s="173" t="s">
        <v>12</v>
      </c>
      <c r="C594" s="172" t="s">
        <v>886</v>
      </c>
      <c r="D594" s="174">
        <v>255163</v>
      </c>
      <c r="E594" s="301">
        <v>262.79184149999992</v>
      </c>
      <c r="F594" s="304" t="s">
        <v>1656</v>
      </c>
      <c r="G594" s="305"/>
      <c r="H594" s="295"/>
      <c r="I594" s="293"/>
      <c r="J594" s="293"/>
      <c r="K594" s="294"/>
      <c r="L594" s="295"/>
    </row>
    <row r="595" spans="1:12" x14ac:dyDescent="0.2">
      <c r="A595" s="172" t="s">
        <v>914</v>
      </c>
      <c r="B595" s="173" t="s">
        <v>22</v>
      </c>
      <c r="C595" s="172" t="s">
        <v>915</v>
      </c>
      <c r="D595" s="174">
        <v>172397</v>
      </c>
      <c r="E595" s="301">
        <v>141.29245620000003</v>
      </c>
      <c r="F595" s="304" t="s">
        <v>1656</v>
      </c>
      <c r="G595" s="305"/>
      <c r="H595" s="295"/>
      <c r="I595" s="293"/>
      <c r="J595" s="293"/>
      <c r="K595" s="294"/>
      <c r="L595" s="295"/>
    </row>
    <row r="596" spans="1:12" x14ac:dyDescent="0.2">
      <c r="A596" s="302" t="s">
        <v>874</v>
      </c>
      <c r="B596" s="302" t="s">
        <v>20</v>
      </c>
      <c r="C596" s="302" t="s">
        <v>1353</v>
      </c>
      <c r="D596" s="302">
        <v>838132</v>
      </c>
      <c r="E596" s="301">
        <v>149.02792500000001</v>
      </c>
      <c r="F596" s="304">
        <v>157.49318339999999</v>
      </c>
      <c r="G596" s="305">
        <v>5.6803168936291511E-2</v>
      </c>
      <c r="H596" s="295"/>
      <c r="I596" s="293"/>
      <c r="J596" s="293"/>
      <c r="K596" s="294"/>
      <c r="L596" s="295"/>
    </row>
    <row r="597" spans="1:12" x14ac:dyDescent="0.2">
      <c r="A597" s="302" t="s">
        <v>879</v>
      </c>
      <c r="B597" s="302" t="s">
        <v>20</v>
      </c>
      <c r="C597" s="302" t="s">
        <v>1353</v>
      </c>
      <c r="D597" s="302">
        <v>838134</v>
      </c>
      <c r="E597" s="301">
        <v>153.63273200000003</v>
      </c>
      <c r="F597" s="304">
        <v>161.98896149999999</v>
      </c>
      <c r="G597" s="305">
        <v>5.4390945153536381E-2</v>
      </c>
      <c r="H597" s="295"/>
      <c r="I597" s="293"/>
      <c r="J597" s="293"/>
      <c r="K597" s="294"/>
      <c r="L597" s="295"/>
    </row>
    <row r="598" spans="1:12" x14ac:dyDescent="0.2">
      <c r="A598" s="172" t="s">
        <v>38</v>
      </c>
      <c r="B598" s="173" t="s">
        <v>86</v>
      </c>
      <c r="C598" s="172" t="s">
        <v>860</v>
      </c>
      <c r="D598" s="174">
        <v>172257</v>
      </c>
      <c r="E598" s="301">
        <v>119.69233920000003</v>
      </c>
      <c r="F598" s="304" t="s">
        <v>1656</v>
      </c>
      <c r="G598" s="305"/>
      <c r="H598" s="295"/>
      <c r="I598" s="293"/>
      <c r="J598" s="293"/>
      <c r="K598" s="294"/>
      <c r="L598" s="295"/>
    </row>
    <row r="599" spans="1:12" x14ac:dyDescent="0.2">
      <c r="A599" s="172" t="s">
        <v>38</v>
      </c>
      <c r="B599" s="173" t="s">
        <v>52</v>
      </c>
      <c r="C599" s="172" t="s">
        <v>862</v>
      </c>
      <c r="D599" s="174">
        <v>571743</v>
      </c>
      <c r="E599" s="301">
        <v>99.898286400000003</v>
      </c>
      <c r="F599" s="304">
        <v>106.19724149999999</v>
      </c>
      <c r="G599" s="305">
        <v>6.3053685173122112E-2</v>
      </c>
      <c r="H599" s="295"/>
      <c r="I599" s="293"/>
      <c r="J599" s="293"/>
      <c r="K599" s="294"/>
      <c r="L599" s="295"/>
    </row>
    <row r="600" spans="1:12" x14ac:dyDescent="0.2">
      <c r="A600" s="302" t="s">
        <v>897</v>
      </c>
      <c r="B600" s="302" t="s">
        <v>20</v>
      </c>
      <c r="C600" s="302" t="s">
        <v>1353</v>
      </c>
      <c r="D600" s="302">
        <v>838137</v>
      </c>
      <c r="E600" s="301">
        <v>153.63342108000003</v>
      </c>
      <c r="F600" s="304">
        <v>161.99122500000001</v>
      </c>
      <c r="G600" s="305">
        <v>5.4400949098490123E-2</v>
      </c>
      <c r="H600" s="295"/>
      <c r="I600" s="293"/>
      <c r="J600" s="293"/>
      <c r="K600" s="294"/>
      <c r="L600" s="295"/>
    </row>
    <row r="601" spans="1:12" x14ac:dyDescent="0.2">
      <c r="A601" s="302" t="s">
        <v>904</v>
      </c>
      <c r="B601" s="302" t="s">
        <v>20</v>
      </c>
      <c r="C601" s="302" t="s">
        <v>1353</v>
      </c>
      <c r="D601" s="302">
        <v>838138</v>
      </c>
      <c r="E601" s="301">
        <v>160.99017440000003</v>
      </c>
      <c r="F601" s="304">
        <v>169.18820099999999</v>
      </c>
      <c r="G601" s="305">
        <v>5.0922527604889418E-2</v>
      </c>
      <c r="H601" s="295"/>
      <c r="I601" s="293"/>
      <c r="J601" s="293"/>
      <c r="K601" s="294"/>
      <c r="L601" s="295"/>
    </row>
    <row r="602" spans="1:12" x14ac:dyDescent="0.2">
      <c r="A602" s="302" t="s">
        <v>880</v>
      </c>
      <c r="B602" s="302" t="s">
        <v>20</v>
      </c>
      <c r="C602" s="302" t="s">
        <v>1353</v>
      </c>
      <c r="D602" s="302">
        <v>838135</v>
      </c>
      <c r="E602" s="301">
        <v>162.83217816000004</v>
      </c>
      <c r="F602" s="304">
        <v>171.8902368</v>
      </c>
      <c r="G602" s="305">
        <v>5.5628185671627167E-2</v>
      </c>
      <c r="H602" s="295"/>
      <c r="I602" s="293"/>
      <c r="J602" s="293"/>
      <c r="K602" s="294"/>
      <c r="L602" s="295"/>
    </row>
    <row r="603" spans="1:12" x14ac:dyDescent="0.2">
      <c r="A603" s="172" t="s">
        <v>45</v>
      </c>
      <c r="B603" s="173" t="s">
        <v>52</v>
      </c>
      <c r="C603" s="172" t="s">
        <v>862</v>
      </c>
      <c r="D603" s="174">
        <v>573160</v>
      </c>
      <c r="E603" s="301">
        <v>92.692836</v>
      </c>
      <c r="F603" s="304">
        <v>100.7927784</v>
      </c>
      <c r="G603" s="305">
        <v>8.7384772648449377E-2</v>
      </c>
      <c r="H603" s="295"/>
      <c r="I603" s="293"/>
      <c r="J603" s="293"/>
      <c r="K603" s="294"/>
      <c r="L603" s="295"/>
    </row>
    <row r="604" spans="1:12" x14ac:dyDescent="0.2">
      <c r="A604" s="172" t="s">
        <v>44</v>
      </c>
      <c r="B604" s="173" t="s">
        <v>86</v>
      </c>
      <c r="C604" s="172" t="s">
        <v>860</v>
      </c>
      <c r="D604" s="174">
        <v>172258</v>
      </c>
      <c r="E604" s="301">
        <v>107.09328870000002</v>
      </c>
      <c r="F604" s="304" t="s">
        <v>1656</v>
      </c>
      <c r="G604" s="305"/>
      <c r="H604" s="295"/>
      <c r="I604" s="293"/>
      <c r="J604" s="293"/>
      <c r="K604" s="294"/>
      <c r="L604" s="295"/>
    </row>
    <row r="605" spans="1:12" x14ac:dyDescent="0.2">
      <c r="A605" s="302" t="s">
        <v>905</v>
      </c>
      <c r="B605" s="302" t="s">
        <v>20</v>
      </c>
      <c r="C605" s="302" t="s">
        <v>1353</v>
      </c>
      <c r="D605" s="302">
        <v>838139</v>
      </c>
      <c r="E605" s="301">
        <v>172.94961320000004</v>
      </c>
      <c r="F605" s="304">
        <v>181.7872308</v>
      </c>
      <c r="G605" s="305">
        <v>5.1099377653883976E-2</v>
      </c>
      <c r="H605" s="295"/>
      <c r="I605" s="293"/>
      <c r="J605" s="293"/>
      <c r="K605" s="294"/>
      <c r="L605" s="295"/>
    </row>
    <row r="606" spans="1:12" x14ac:dyDescent="0.2">
      <c r="A606" s="302" t="s">
        <v>906</v>
      </c>
      <c r="B606" s="302" t="s">
        <v>20</v>
      </c>
      <c r="C606" s="302" t="s">
        <v>1353</v>
      </c>
      <c r="D606" s="302">
        <v>838140</v>
      </c>
      <c r="E606" s="301">
        <v>174.78701604000003</v>
      </c>
      <c r="F606" s="304">
        <v>183.59538119999999</v>
      </c>
      <c r="G606" s="305">
        <v>5.0394848310610044E-2</v>
      </c>
      <c r="H606" s="295"/>
      <c r="I606" s="293"/>
      <c r="J606" s="293"/>
      <c r="K606" s="294"/>
      <c r="L606" s="295"/>
    </row>
    <row r="607" spans="1:12" x14ac:dyDescent="0.2">
      <c r="A607" s="302" t="s">
        <v>881</v>
      </c>
      <c r="B607" s="302" t="s">
        <v>20</v>
      </c>
      <c r="C607" s="302" t="s">
        <v>1353</v>
      </c>
      <c r="D607" s="302">
        <v>838136</v>
      </c>
      <c r="E607" s="301">
        <v>173.87163720000001</v>
      </c>
      <c r="F607" s="304">
        <v>182.69366400000001</v>
      </c>
      <c r="G607" s="305">
        <v>5.0738734287365431E-2</v>
      </c>
      <c r="H607" s="295"/>
      <c r="I607" s="293"/>
      <c r="J607" s="293"/>
      <c r="K607" s="294"/>
      <c r="L607" s="295"/>
    </row>
    <row r="608" spans="1:12" x14ac:dyDescent="0.2">
      <c r="A608" s="302" t="s">
        <v>907</v>
      </c>
      <c r="B608" s="302" t="s">
        <v>20</v>
      </c>
      <c r="C608" s="302" t="s">
        <v>1353</v>
      </c>
      <c r="D608" s="302">
        <v>838141</v>
      </c>
      <c r="E608" s="301">
        <v>185.83159672000002</v>
      </c>
      <c r="F608" s="304">
        <v>195.287904</v>
      </c>
      <c r="G608" s="305">
        <v>5.0886433991352807E-2</v>
      </c>
      <c r="H608" s="295"/>
      <c r="I608" s="293"/>
      <c r="J608" s="293"/>
      <c r="K608" s="294"/>
      <c r="L608" s="295"/>
    </row>
    <row r="609" spans="1:12" x14ac:dyDescent="0.2">
      <c r="A609" s="302" t="s">
        <v>945</v>
      </c>
      <c r="B609" s="302" t="s">
        <v>20</v>
      </c>
      <c r="C609" s="302" t="s">
        <v>1353</v>
      </c>
      <c r="D609" s="302">
        <v>838142</v>
      </c>
      <c r="E609" s="301">
        <v>229.98570320000002</v>
      </c>
      <c r="F609" s="304">
        <v>240.28657199999998</v>
      </c>
      <c r="G609" s="305">
        <v>4.4789170181774848E-2</v>
      </c>
      <c r="H609" s="295"/>
      <c r="I609" s="293"/>
      <c r="J609" s="293"/>
      <c r="K609" s="294"/>
      <c r="L609" s="295"/>
    </row>
    <row r="610" spans="1:12" x14ac:dyDescent="0.2">
      <c r="H610" s="295"/>
      <c r="I610" s="293"/>
      <c r="J610" s="293"/>
      <c r="K610" s="294"/>
      <c r="L610" s="295"/>
    </row>
    <row r="611" spans="1:12" x14ac:dyDescent="0.2">
      <c r="H611" s="295"/>
      <c r="I611" s="293"/>
      <c r="J611" s="293"/>
      <c r="K611" s="294"/>
      <c r="L611" s="295"/>
    </row>
    <row r="612" spans="1:12" x14ac:dyDescent="0.2">
      <c r="H612" s="295"/>
      <c r="I612" s="293"/>
      <c r="J612" s="293"/>
      <c r="K612" s="294"/>
      <c r="L612" s="295"/>
    </row>
    <row r="613" spans="1:12" x14ac:dyDescent="0.2">
      <c r="H613" s="295"/>
      <c r="I613" s="293"/>
      <c r="J613" s="293"/>
      <c r="K613" s="294"/>
      <c r="L613" s="295"/>
    </row>
    <row r="614" spans="1:12" x14ac:dyDescent="0.2">
      <c r="H614" s="295"/>
      <c r="I614" s="293"/>
      <c r="J614" s="293"/>
      <c r="K614" s="294"/>
      <c r="L614" s="295"/>
    </row>
    <row r="615" spans="1:12" x14ac:dyDescent="0.2">
      <c r="H615" s="295"/>
      <c r="I615" s="293"/>
      <c r="J615" s="293"/>
      <c r="K615" s="294"/>
      <c r="L615" s="295"/>
    </row>
    <row r="616" spans="1:12" x14ac:dyDescent="0.2">
      <c r="H616" s="295"/>
      <c r="I616" s="293"/>
      <c r="J616" s="293"/>
      <c r="K616" s="294"/>
      <c r="L616" s="295"/>
    </row>
    <row r="617" spans="1:12" x14ac:dyDescent="0.2">
      <c r="H617" s="295"/>
      <c r="I617" s="293"/>
      <c r="J617" s="293"/>
      <c r="K617" s="294"/>
      <c r="L617" s="295"/>
    </row>
    <row r="618" spans="1:12" x14ac:dyDescent="0.2">
      <c r="H618" s="295"/>
      <c r="I618" s="293"/>
      <c r="J618" s="293"/>
      <c r="K618" s="294"/>
      <c r="L618" s="295"/>
    </row>
    <row r="619" spans="1:12" x14ac:dyDescent="0.2">
      <c r="H619" s="295"/>
      <c r="I619" s="293"/>
      <c r="J619" s="293"/>
      <c r="K619" s="294"/>
      <c r="L619" s="295"/>
    </row>
    <row r="620" spans="1:12" x14ac:dyDescent="0.2">
      <c r="H620" s="295"/>
      <c r="I620" s="293"/>
      <c r="J620" s="293"/>
      <c r="K620" s="294"/>
      <c r="L620" s="295"/>
    </row>
    <row r="621" spans="1:12" x14ac:dyDescent="0.2">
      <c r="H621" s="295"/>
      <c r="I621" s="293"/>
      <c r="J621" s="293"/>
      <c r="K621" s="294"/>
      <c r="L621" s="295"/>
    </row>
    <row r="622" spans="1:12" x14ac:dyDescent="0.2">
      <c r="H622" s="295"/>
      <c r="I622" s="293"/>
      <c r="J622" s="293"/>
      <c r="K622" s="294"/>
      <c r="L622" s="295"/>
    </row>
    <row r="623" spans="1:12" x14ac:dyDescent="0.2">
      <c r="H623" s="295"/>
      <c r="I623" s="293"/>
      <c r="J623" s="293"/>
      <c r="K623" s="294"/>
      <c r="L623" s="295"/>
    </row>
    <row r="624" spans="1:12" x14ac:dyDescent="0.2">
      <c r="H624" s="295"/>
      <c r="I624" s="293"/>
      <c r="J624" s="293"/>
      <c r="K624" s="294"/>
      <c r="L624" s="295"/>
    </row>
    <row r="625" spans="8:12" x14ac:dyDescent="0.2">
      <c r="H625" s="295"/>
      <c r="I625" s="293"/>
      <c r="J625" s="293"/>
      <c r="K625" s="294"/>
      <c r="L625" s="295"/>
    </row>
    <row r="626" spans="8:12" x14ac:dyDescent="0.2">
      <c r="H626" s="295"/>
      <c r="I626" s="293"/>
      <c r="J626" s="293"/>
      <c r="K626" s="294"/>
      <c r="L626" s="295"/>
    </row>
    <row r="627" spans="8:12" x14ac:dyDescent="0.2">
      <c r="H627" s="295"/>
      <c r="I627" s="293"/>
      <c r="J627" s="293"/>
      <c r="K627" s="294"/>
      <c r="L627" s="295"/>
    </row>
    <row r="628" spans="8:12" x14ac:dyDescent="0.2">
      <c r="H628" s="295"/>
      <c r="I628" s="293"/>
      <c r="J628" s="293"/>
      <c r="K628" s="294"/>
      <c r="L628" s="295"/>
    </row>
    <row r="629" spans="8:12" x14ac:dyDescent="0.2">
      <c r="H629" s="295"/>
      <c r="I629" s="293"/>
      <c r="J629" s="293"/>
      <c r="K629" s="294"/>
      <c r="L629" s="295"/>
    </row>
    <row r="630" spans="8:12" x14ac:dyDescent="0.2">
      <c r="H630" s="295"/>
      <c r="I630" s="293"/>
      <c r="J630" s="293"/>
      <c r="K630" s="294"/>
      <c r="L630" s="295"/>
    </row>
    <row r="631" spans="8:12" x14ac:dyDescent="0.2">
      <c r="H631" s="295"/>
      <c r="I631" s="293"/>
      <c r="J631" s="293"/>
      <c r="K631" s="294"/>
      <c r="L631" s="295"/>
    </row>
    <row r="632" spans="8:12" x14ac:dyDescent="0.2">
      <c r="H632" s="295"/>
      <c r="I632" s="293"/>
      <c r="J632" s="293"/>
      <c r="K632" s="294"/>
      <c r="L632" s="295"/>
    </row>
    <row r="633" spans="8:12" x14ac:dyDescent="0.2">
      <c r="H633" s="295"/>
      <c r="I633" s="293"/>
      <c r="J633" s="293"/>
      <c r="K633" s="294"/>
      <c r="L633" s="295"/>
    </row>
  </sheetData>
  <sortState ref="A8:G609">
    <sortCondition ref="A7"/>
  </sortState>
  <mergeCells count="3">
    <mergeCell ref="A1:E1"/>
    <mergeCell ref="A2:E2"/>
    <mergeCell ref="A4:H4"/>
  </mergeCells>
  <conditionalFormatting sqref="C7:C169 A7:A169 L297 J297">
    <cfRule type="cellIs" dxfId="25" priority="65" stopIfTrue="1" operator="equal">
      <formula>"STUDDED"</formula>
    </cfRule>
  </conditionalFormatting>
  <conditionalFormatting sqref="L295:L296 J295:J296 N283:N284">
    <cfRule type="cellIs" dxfId="24" priority="24" stopIfTrue="1" operator="equal">
      <formula>"STUDDED"</formula>
    </cfRule>
  </conditionalFormatting>
  <conditionalFormatting sqref="I295:I296">
    <cfRule type="duplicateValues" dxfId="23" priority="23" stopIfTrue="1"/>
  </conditionalFormatting>
  <conditionalFormatting sqref="N285:N286">
    <cfRule type="cellIs" dxfId="22" priority="22" stopIfTrue="1" operator="equal">
      <formula>"STUDDED"</formula>
    </cfRule>
  </conditionalFormatting>
  <conditionalFormatting sqref="D170:D171">
    <cfRule type="duplicateValues" dxfId="21" priority="20" stopIfTrue="1"/>
  </conditionalFormatting>
  <conditionalFormatting sqref="D172:D199">
    <cfRule type="duplicateValues" dxfId="20" priority="19" stopIfTrue="1"/>
  </conditionalFormatting>
  <conditionalFormatting sqref="D200:D204">
    <cfRule type="duplicateValues" dxfId="19" priority="18" stopIfTrue="1"/>
  </conditionalFormatting>
  <conditionalFormatting sqref="D205:D223">
    <cfRule type="duplicateValues" dxfId="18" priority="17" stopIfTrue="1"/>
  </conditionalFormatting>
  <conditionalFormatting sqref="D224:D283">
    <cfRule type="duplicateValues" dxfId="17" priority="16" stopIfTrue="1"/>
  </conditionalFormatting>
  <conditionalFormatting sqref="D284:D294">
    <cfRule type="duplicateValues" dxfId="16" priority="15" stopIfTrue="1"/>
  </conditionalFormatting>
  <conditionalFormatting sqref="D295:D296">
    <cfRule type="duplicateValues" dxfId="15" priority="14" stopIfTrue="1"/>
  </conditionalFormatting>
  <conditionalFormatting sqref="D297:D609">
    <cfRule type="duplicateValues" dxfId="14" priority="13" stopIfTrue="1"/>
  </conditionalFormatting>
  <conditionalFormatting sqref="D4">
    <cfRule type="duplicateValues" dxfId="13" priority="9"/>
  </conditionalFormatting>
  <conditionalFormatting sqref="I297">
    <cfRule type="duplicateValues" dxfId="12" priority="460" stopIfTrue="1"/>
  </conditionalFormatting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5"/>
  <sheetViews>
    <sheetView workbookViewId="0">
      <selection sqref="A1:G1"/>
    </sheetView>
  </sheetViews>
  <sheetFormatPr defaultColWidth="8.85546875" defaultRowHeight="12.75" x14ac:dyDescent="0.2"/>
  <cols>
    <col min="1" max="1" width="44.140625" style="48" customWidth="1"/>
    <col min="2" max="2" width="28.28515625" style="167" customWidth="1"/>
    <col min="3" max="3" width="7.85546875" style="18" bestFit="1" customWidth="1"/>
    <col min="4" max="4" width="13.140625" style="168" bestFit="1" customWidth="1"/>
    <col min="5" max="5" width="15.42578125" style="15" bestFit="1" customWidth="1"/>
    <col min="6" max="6" width="13.85546875" style="15" bestFit="1" customWidth="1"/>
    <col min="7" max="7" width="13.140625" style="166" customWidth="1"/>
    <col min="8" max="16384" width="8.85546875" style="1"/>
  </cols>
  <sheetData>
    <row r="1" spans="1:7" s="29" customFormat="1" ht="30" x14ac:dyDescent="0.4">
      <c r="A1" s="280" t="s">
        <v>431</v>
      </c>
      <c r="B1" s="280"/>
      <c r="C1" s="280"/>
      <c r="D1" s="280"/>
      <c r="E1" s="280"/>
      <c r="F1" s="280"/>
      <c r="G1" s="280"/>
    </row>
    <row r="2" spans="1:7" s="29" customFormat="1" ht="25.5" customHeight="1" x14ac:dyDescent="0.4">
      <c r="A2" s="13" t="s">
        <v>1289</v>
      </c>
      <c r="B2" s="30"/>
      <c r="C2" s="30"/>
      <c r="D2" s="30"/>
      <c r="E2" s="30"/>
      <c r="F2" s="30"/>
      <c r="G2" s="30"/>
    </row>
    <row r="3" spans="1:7" s="29" customFormat="1" ht="21" customHeight="1" x14ac:dyDescent="0.4">
      <c r="A3" s="250" t="s">
        <v>1309</v>
      </c>
      <c r="B3" s="250"/>
      <c r="C3" s="250"/>
      <c r="D3" s="250"/>
      <c r="E3" s="250"/>
      <c r="F3" s="250"/>
      <c r="G3" s="31"/>
    </row>
    <row r="4" spans="1:7" s="35" customFormat="1" ht="39.75" x14ac:dyDescent="0.3">
      <c r="A4" s="281" t="s">
        <v>432</v>
      </c>
      <c r="B4" s="282"/>
      <c r="C4" s="32" t="s">
        <v>433</v>
      </c>
      <c r="D4" s="33" t="s">
        <v>1654</v>
      </c>
      <c r="E4" s="34" t="s">
        <v>434</v>
      </c>
      <c r="F4" s="34" t="s">
        <v>435</v>
      </c>
      <c r="G4" s="34" t="s">
        <v>436</v>
      </c>
    </row>
    <row r="5" spans="1:7" s="42" customFormat="1" ht="16.5" thickBot="1" x14ac:dyDescent="0.3">
      <c r="A5" s="36" t="s">
        <v>437</v>
      </c>
      <c r="B5" s="37"/>
      <c r="C5" s="38"/>
      <c r="D5" s="39"/>
      <c r="E5" s="40"/>
      <c r="F5" s="40"/>
      <c r="G5" s="41"/>
    </row>
    <row r="6" spans="1:7" s="42" customFormat="1" x14ac:dyDescent="0.2">
      <c r="A6" s="43" t="s">
        <v>438</v>
      </c>
      <c r="B6" s="44"/>
      <c r="C6" s="45">
        <v>13713</v>
      </c>
      <c r="D6" s="232">
        <v>4.99</v>
      </c>
      <c r="E6" s="46" t="s">
        <v>439</v>
      </c>
      <c r="F6" s="47" t="s">
        <v>440</v>
      </c>
      <c r="G6" s="283" t="s">
        <v>441</v>
      </c>
    </row>
    <row r="7" spans="1:7" s="42" customFormat="1" x14ac:dyDescent="0.2">
      <c r="A7" s="43" t="s">
        <v>442</v>
      </c>
      <c r="B7" s="44"/>
      <c r="C7" s="45">
        <v>648662</v>
      </c>
      <c r="D7" s="232">
        <v>7.99</v>
      </c>
      <c r="E7" s="46" t="s">
        <v>439</v>
      </c>
      <c r="F7" s="47" t="s">
        <v>440</v>
      </c>
      <c r="G7" s="284"/>
    </row>
    <row r="8" spans="1:7" s="42" customFormat="1" ht="18" x14ac:dyDescent="0.25">
      <c r="A8" s="48" t="s">
        <v>443</v>
      </c>
      <c r="B8" s="49"/>
      <c r="C8" s="45">
        <v>123558</v>
      </c>
      <c r="D8" s="232">
        <v>8.99</v>
      </c>
      <c r="E8" s="46" t="s">
        <v>439</v>
      </c>
      <c r="F8" s="47" t="s">
        <v>440</v>
      </c>
      <c r="G8" s="284"/>
    </row>
    <row r="9" spans="1:7" s="42" customFormat="1" x14ac:dyDescent="0.2">
      <c r="A9" s="50" t="s">
        <v>444</v>
      </c>
      <c r="B9" s="51"/>
      <c r="C9" s="45">
        <v>123559</v>
      </c>
      <c r="D9" s="232">
        <v>6.99</v>
      </c>
      <c r="E9" s="52" t="s">
        <v>439</v>
      </c>
      <c r="F9" s="53" t="s">
        <v>440</v>
      </c>
      <c r="G9" s="284"/>
    </row>
    <row r="10" spans="1:7" s="42" customFormat="1" ht="13.5" thickBot="1" x14ac:dyDescent="0.25">
      <c r="A10" s="54" t="s">
        <v>445</v>
      </c>
      <c r="B10" s="55" t="s">
        <v>446</v>
      </c>
      <c r="C10" s="45">
        <v>13537</v>
      </c>
      <c r="D10" s="232">
        <v>7.99</v>
      </c>
      <c r="E10" s="56" t="s">
        <v>447</v>
      </c>
      <c r="F10" s="57" t="s">
        <v>448</v>
      </c>
      <c r="G10" s="285"/>
    </row>
    <row r="11" spans="1:7" s="42" customFormat="1" x14ac:dyDescent="0.2">
      <c r="A11" s="48" t="s">
        <v>449</v>
      </c>
      <c r="B11" s="58"/>
      <c r="C11" s="45">
        <v>13718</v>
      </c>
      <c r="D11" s="232">
        <v>16.989999999999998</v>
      </c>
      <c r="E11" s="46" t="s">
        <v>450</v>
      </c>
      <c r="F11" s="47" t="s">
        <v>451</v>
      </c>
      <c r="G11" s="215"/>
    </row>
    <row r="12" spans="1:7" s="42" customFormat="1" x14ac:dyDescent="0.2">
      <c r="A12" s="48" t="s">
        <v>452</v>
      </c>
      <c r="B12" s="58" t="s">
        <v>453</v>
      </c>
      <c r="C12" s="45">
        <v>13714</v>
      </c>
      <c r="D12" s="232">
        <v>6.99</v>
      </c>
      <c r="E12" s="46" t="s">
        <v>454</v>
      </c>
      <c r="F12" s="47" t="s">
        <v>455</v>
      </c>
      <c r="G12" s="216"/>
    </row>
    <row r="13" spans="1:7" s="42" customFormat="1" x14ac:dyDescent="0.2">
      <c r="A13" s="48" t="s">
        <v>456</v>
      </c>
      <c r="B13" s="58"/>
      <c r="C13" s="45">
        <v>13715</v>
      </c>
      <c r="D13" s="232">
        <v>9.99</v>
      </c>
      <c r="E13" s="46" t="s">
        <v>457</v>
      </c>
      <c r="F13" s="47" t="s">
        <v>458</v>
      </c>
      <c r="G13" s="216"/>
    </row>
    <row r="14" spans="1:7" s="42" customFormat="1" x14ac:dyDescent="0.2">
      <c r="A14" s="50" t="s">
        <v>456</v>
      </c>
      <c r="B14" s="51" t="s">
        <v>459</v>
      </c>
      <c r="C14" s="45">
        <v>123562</v>
      </c>
      <c r="D14" s="232">
        <v>29.99</v>
      </c>
      <c r="E14" s="52" t="s">
        <v>457</v>
      </c>
      <c r="F14" s="53" t="s">
        <v>458</v>
      </c>
      <c r="G14" s="216"/>
    </row>
    <row r="15" spans="1:7" s="42" customFormat="1" x14ac:dyDescent="0.2">
      <c r="A15" s="59" t="s">
        <v>460</v>
      </c>
      <c r="B15" s="44" t="s">
        <v>437</v>
      </c>
      <c r="C15" s="45">
        <v>730474</v>
      </c>
      <c r="D15" s="232">
        <v>20</v>
      </c>
      <c r="E15" s="46" t="s">
        <v>461</v>
      </c>
      <c r="F15" s="47" t="s">
        <v>462</v>
      </c>
      <c r="G15" s="216"/>
    </row>
    <row r="16" spans="1:7" s="42" customFormat="1" x14ac:dyDescent="0.2">
      <c r="A16" s="59" t="s">
        <v>463</v>
      </c>
      <c r="B16" s="44" t="s">
        <v>464</v>
      </c>
      <c r="C16" s="45">
        <v>771796</v>
      </c>
      <c r="D16" s="232">
        <v>31.99</v>
      </c>
      <c r="E16" s="46" t="s">
        <v>465</v>
      </c>
      <c r="F16" s="47" t="s">
        <v>466</v>
      </c>
      <c r="G16" s="216" t="s">
        <v>467</v>
      </c>
    </row>
    <row r="17" spans="1:7" s="42" customFormat="1" x14ac:dyDescent="0.2">
      <c r="A17" s="59"/>
      <c r="B17" s="44" t="s">
        <v>468</v>
      </c>
      <c r="C17" s="45"/>
      <c r="D17" s="232"/>
      <c r="E17" s="46"/>
      <c r="F17" s="47"/>
      <c r="G17" s="216" t="s">
        <v>467</v>
      </c>
    </row>
    <row r="18" spans="1:7" s="42" customFormat="1" x14ac:dyDescent="0.2">
      <c r="A18" s="59" t="s">
        <v>463</v>
      </c>
      <c r="B18" s="44" t="s">
        <v>469</v>
      </c>
      <c r="C18" s="45">
        <v>771797</v>
      </c>
      <c r="D18" s="232">
        <v>46.99</v>
      </c>
      <c r="E18" s="46" t="s">
        <v>465</v>
      </c>
      <c r="F18" s="47" t="s">
        <v>466</v>
      </c>
      <c r="G18" s="216"/>
    </row>
    <row r="19" spans="1:7" s="42" customFormat="1" x14ac:dyDescent="0.2">
      <c r="A19" s="59"/>
      <c r="B19" s="44" t="s">
        <v>468</v>
      </c>
      <c r="C19" s="45"/>
      <c r="D19" s="232"/>
      <c r="E19" s="46"/>
      <c r="F19" s="47"/>
      <c r="G19" s="216"/>
    </row>
    <row r="20" spans="1:7" s="42" customFormat="1" x14ac:dyDescent="0.2">
      <c r="A20" s="48" t="s">
        <v>470</v>
      </c>
      <c r="B20" s="44" t="s">
        <v>471</v>
      </c>
      <c r="C20" s="45">
        <v>13530</v>
      </c>
      <c r="D20" s="232">
        <v>20.99</v>
      </c>
      <c r="E20" s="46" t="s">
        <v>472</v>
      </c>
      <c r="F20" s="47" t="s">
        <v>473</v>
      </c>
      <c r="G20" s="216"/>
    </row>
    <row r="21" spans="1:7" s="42" customFormat="1" x14ac:dyDescent="0.2">
      <c r="A21" s="50" t="s">
        <v>474</v>
      </c>
      <c r="B21" s="60" t="s">
        <v>475</v>
      </c>
      <c r="C21" s="45">
        <v>13531</v>
      </c>
      <c r="D21" s="232">
        <v>24.99</v>
      </c>
      <c r="E21" s="52" t="s">
        <v>472</v>
      </c>
      <c r="F21" s="53" t="s">
        <v>476</v>
      </c>
      <c r="G21" s="216"/>
    </row>
    <row r="22" spans="1:7" s="42" customFormat="1" x14ac:dyDescent="0.2">
      <c r="A22" s="48" t="s">
        <v>477</v>
      </c>
      <c r="B22" s="58"/>
      <c r="C22" s="45">
        <v>13721</v>
      </c>
      <c r="D22" s="232">
        <v>15.5</v>
      </c>
      <c r="E22" s="46" t="s">
        <v>477</v>
      </c>
      <c r="F22" s="47" t="s">
        <v>477</v>
      </c>
      <c r="G22" s="216"/>
    </row>
    <row r="23" spans="1:7" s="42" customFormat="1" x14ac:dyDescent="0.2">
      <c r="A23" s="48" t="s">
        <v>478</v>
      </c>
      <c r="B23" s="58"/>
      <c r="C23" s="45">
        <v>123570</v>
      </c>
      <c r="D23" s="232">
        <v>30</v>
      </c>
      <c r="E23" s="46" t="s">
        <v>477</v>
      </c>
      <c r="F23" s="47" t="s">
        <v>479</v>
      </c>
      <c r="G23" s="216"/>
    </row>
    <row r="24" spans="1:7" s="42" customFormat="1" x14ac:dyDescent="0.2">
      <c r="A24" s="48" t="s">
        <v>480</v>
      </c>
      <c r="B24" s="58"/>
      <c r="C24" s="45">
        <v>123571</v>
      </c>
      <c r="D24" s="232">
        <v>25</v>
      </c>
      <c r="E24" s="46" t="s">
        <v>477</v>
      </c>
      <c r="F24" s="47" t="s">
        <v>477</v>
      </c>
      <c r="G24" s="216"/>
    </row>
    <row r="25" spans="1:7" s="42" customFormat="1" x14ac:dyDescent="0.2">
      <c r="A25" s="50" t="s">
        <v>481</v>
      </c>
      <c r="B25" s="51" t="s">
        <v>482</v>
      </c>
      <c r="C25" s="45">
        <v>13722</v>
      </c>
      <c r="D25" s="232">
        <v>19.989999999999998</v>
      </c>
      <c r="E25" s="52" t="s">
        <v>483</v>
      </c>
      <c r="F25" s="53" t="s">
        <v>484</v>
      </c>
      <c r="G25" s="216"/>
    </row>
    <row r="26" spans="1:7" s="42" customFormat="1" x14ac:dyDescent="0.2">
      <c r="A26" s="61" t="s">
        <v>485</v>
      </c>
      <c r="B26" s="60"/>
      <c r="C26" s="45">
        <v>123556</v>
      </c>
      <c r="D26" s="232">
        <v>5.5</v>
      </c>
      <c r="E26" s="52" t="s">
        <v>461</v>
      </c>
      <c r="F26" s="53" t="s">
        <v>486</v>
      </c>
      <c r="G26" s="216"/>
    </row>
    <row r="27" spans="1:7" s="42" customFormat="1" x14ac:dyDescent="0.2">
      <c r="A27" s="62" t="s">
        <v>487</v>
      </c>
      <c r="B27" s="25" t="s">
        <v>488</v>
      </c>
      <c r="C27" s="45">
        <v>13719</v>
      </c>
      <c r="D27" s="232">
        <v>14.99</v>
      </c>
      <c r="E27" s="63" t="s">
        <v>487</v>
      </c>
      <c r="F27" s="64" t="s">
        <v>487</v>
      </c>
      <c r="G27" s="216"/>
    </row>
    <row r="28" spans="1:7" s="42" customFormat="1" x14ac:dyDescent="0.2">
      <c r="A28" s="50" t="s">
        <v>487</v>
      </c>
      <c r="B28" s="51" t="s">
        <v>489</v>
      </c>
      <c r="C28" s="45">
        <v>13720</v>
      </c>
      <c r="D28" s="232">
        <v>18.989999999999998</v>
      </c>
      <c r="E28" s="65" t="s">
        <v>487</v>
      </c>
      <c r="F28" s="66" t="s">
        <v>487</v>
      </c>
      <c r="G28" s="216"/>
    </row>
    <row r="29" spans="1:7" s="42" customFormat="1" x14ac:dyDescent="0.2">
      <c r="A29" s="54" t="s">
        <v>490</v>
      </c>
      <c r="B29" s="55"/>
      <c r="C29" s="45">
        <v>681245</v>
      </c>
      <c r="D29" s="232">
        <v>10</v>
      </c>
      <c r="E29" s="56" t="s">
        <v>491</v>
      </c>
      <c r="F29" s="57"/>
      <c r="G29" s="216"/>
    </row>
    <row r="30" spans="1:7" s="42" customFormat="1" ht="13.5" thickBot="1" x14ac:dyDescent="0.25">
      <c r="A30" s="67" t="s">
        <v>492</v>
      </c>
      <c r="B30" s="68"/>
      <c r="C30" s="45">
        <v>123573</v>
      </c>
      <c r="D30" s="232">
        <v>2</v>
      </c>
      <c r="E30" s="56" t="s">
        <v>491</v>
      </c>
      <c r="F30" s="57"/>
      <c r="G30" s="217"/>
    </row>
    <row r="31" spans="1:7" s="72" customFormat="1" ht="16.5" thickBot="1" x14ac:dyDescent="0.3">
      <c r="A31" s="36" t="s">
        <v>493</v>
      </c>
      <c r="B31" s="69"/>
      <c r="C31" s="70"/>
      <c r="D31" s="233"/>
      <c r="E31" s="71"/>
      <c r="F31" s="71"/>
      <c r="G31" s="218"/>
    </row>
    <row r="32" spans="1:7" s="78" customFormat="1" x14ac:dyDescent="0.2">
      <c r="A32" s="73" t="s">
        <v>494</v>
      </c>
      <c r="B32" s="74"/>
      <c r="C32" s="75">
        <v>13728</v>
      </c>
      <c r="D32" s="234">
        <v>7.99</v>
      </c>
      <c r="E32" s="76" t="s">
        <v>439</v>
      </c>
      <c r="F32" s="77" t="s">
        <v>440</v>
      </c>
      <c r="G32" s="219" t="s">
        <v>465</v>
      </c>
    </row>
    <row r="33" spans="1:7" s="78" customFormat="1" x14ac:dyDescent="0.2">
      <c r="A33" s="50" t="s">
        <v>495</v>
      </c>
      <c r="B33" s="51"/>
      <c r="C33" s="75">
        <v>123587</v>
      </c>
      <c r="D33" s="234">
        <v>9.99</v>
      </c>
      <c r="E33" s="52" t="s">
        <v>439</v>
      </c>
      <c r="F33" s="53" t="s">
        <v>440</v>
      </c>
      <c r="G33" s="220" t="s">
        <v>439</v>
      </c>
    </row>
    <row r="34" spans="1:7" s="79" customFormat="1" x14ac:dyDescent="0.2">
      <c r="A34" s="62" t="s">
        <v>496</v>
      </c>
      <c r="B34" s="25" t="s">
        <v>497</v>
      </c>
      <c r="C34" s="75">
        <v>123597</v>
      </c>
      <c r="D34" s="235">
        <v>18.989999999999998</v>
      </c>
      <c r="E34" s="63" t="s">
        <v>450</v>
      </c>
      <c r="F34" s="64" t="s">
        <v>498</v>
      </c>
      <c r="G34" s="219"/>
    </row>
    <row r="35" spans="1:7" s="79" customFormat="1" x14ac:dyDescent="0.2">
      <c r="A35" s="62" t="s">
        <v>496</v>
      </c>
      <c r="B35" s="25" t="s">
        <v>499</v>
      </c>
      <c r="C35" s="75">
        <v>123594</v>
      </c>
      <c r="D35" s="235">
        <v>23.99</v>
      </c>
      <c r="E35" s="63" t="s">
        <v>450</v>
      </c>
      <c r="F35" s="64" t="s">
        <v>500</v>
      </c>
      <c r="G35" s="221"/>
    </row>
    <row r="36" spans="1:7" s="79" customFormat="1" x14ac:dyDescent="0.2">
      <c r="A36" s="62" t="s">
        <v>496</v>
      </c>
      <c r="B36" s="25" t="s">
        <v>501</v>
      </c>
      <c r="C36" s="75">
        <v>123595</v>
      </c>
      <c r="D36" s="235">
        <v>31.99</v>
      </c>
      <c r="E36" s="63" t="s">
        <v>450</v>
      </c>
      <c r="F36" s="64" t="s">
        <v>500</v>
      </c>
      <c r="G36" s="221"/>
    </row>
    <row r="37" spans="1:7" s="82" customFormat="1" x14ac:dyDescent="0.2">
      <c r="A37" s="80" t="s">
        <v>496</v>
      </c>
      <c r="B37" s="81" t="s">
        <v>502</v>
      </c>
      <c r="C37" s="75">
        <v>123596</v>
      </c>
      <c r="D37" s="236">
        <v>39.99</v>
      </c>
      <c r="E37" s="65" t="s">
        <v>450</v>
      </c>
      <c r="F37" s="66" t="s">
        <v>500</v>
      </c>
      <c r="G37" s="222" t="s">
        <v>467</v>
      </c>
    </row>
    <row r="38" spans="1:7" s="79" customFormat="1" x14ac:dyDescent="0.2">
      <c r="A38" s="62" t="s">
        <v>496</v>
      </c>
      <c r="B38" s="25" t="s">
        <v>503</v>
      </c>
      <c r="C38" s="75">
        <v>474852</v>
      </c>
      <c r="D38" s="235">
        <v>23.99</v>
      </c>
      <c r="E38" s="63" t="s">
        <v>450</v>
      </c>
      <c r="F38" s="64" t="s">
        <v>504</v>
      </c>
      <c r="G38" s="222" t="s">
        <v>467</v>
      </c>
    </row>
    <row r="39" spans="1:7" s="79" customFormat="1" x14ac:dyDescent="0.2">
      <c r="A39" s="62" t="s">
        <v>496</v>
      </c>
      <c r="B39" s="25" t="s">
        <v>505</v>
      </c>
      <c r="C39" s="75">
        <v>475317</v>
      </c>
      <c r="D39" s="235">
        <v>29.99</v>
      </c>
      <c r="E39" s="63" t="s">
        <v>450</v>
      </c>
      <c r="F39" s="64" t="s">
        <v>504</v>
      </c>
      <c r="G39" s="222" t="s">
        <v>506</v>
      </c>
    </row>
    <row r="40" spans="1:7" s="82" customFormat="1" x14ac:dyDescent="0.2">
      <c r="A40" s="80" t="s">
        <v>496</v>
      </c>
      <c r="B40" s="81" t="s">
        <v>507</v>
      </c>
      <c r="C40" s="75">
        <v>475318</v>
      </c>
      <c r="D40" s="236">
        <v>39.99</v>
      </c>
      <c r="E40" s="65" t="s">
        <v>450</v>
      </c>
      <c r="F40" s="66" t="s">
        <v>504</v>
      </c>
      <c r="G40" s="222"/>
    </row>
    <row r="41" spans="1:7" s="4" customFormat="1" x14ac:dyDescent="0.2">
      <c r="A41" s="48" t="s">
        <v>449</v>
      </c>
      <c r="B41" s="58" t="s">
        <v>451</v>
      </c>
      <c r="C41" s="75">
        <v>13731</v>
      </c>
      <c r="D41" s="232">
        <v>18.989999999999998</v>
      </c>
      <c r="E41" s="46" t="s">
        <v>450</v>
      </c>
      <c r="F41" s="47" t="s">
        <v>451</v>
      </c>
      <c r="G41" s="221"/>
    </row>
    <row r="42" spans="1:7" s="83" customFormat="1" x14ac:dyDescent="0.2">
      <c r="A42" s="48" t="s">
        <v>449</v>
      </c>
      <c r="B42" s="58" t="s">
        <v>508</v>
      </c>
      <c r="C42" s="75">
        <v>123593</v>
      </c>
      <c r="D42" s="232">
        <v>27.99</v>
      </c>
      <c r="E42" s="46" t="s">
        <v>450</v>
      </c>
      <c r="F42" s="47" t="s">
        <v>451</v>
      </c>
      <c r="G42" s="221"/>
    </row>
    <row r="43" spans="1:7" s="83" customFormat="1" x14ac:dyDescent="0.2">
      <c r="A43" s="43" t="s">
        <v>452</v>
      </c>
      <c r="B43" s="44" t="s">
        <v>509</v>
      </c>
      <c r="C43" s="75">
        <v>123580</v>
      </c>
      <c r="D43" s="232">
        <v>10.99</v>
      </c>
      <c r="E43" s="46" t="s">
        <v>454</v>
      </c>
      <c r="F43" s="47" t="s">
        <v>455</v>
      </c>
      <c r="G43" s="221"/>
    </row>
    <row r="44" spans="1:7" s="83" customFormat="1" x14ac:dyDescent="0.2">
      <c r="A44" s="43" t="s">
        <v>452</v>
      </c>
      <c r="B44" s="44" t="s">
        <v>510</v>
      </c>
      <c r="C44" s="75">
        <v>13726</v>
      </c>
      <c r="D44" s="232">
        <v>8.99</v>
      </c>
      <c r="E44" s="46" t="s">
        <v>454</v>
      </c>
      <c r="F44" s="47" t="s">
        <v>455</v>
      </c>
      <c r="G44" s="221"/>
    </row>
    <row r="45" spans="1:7" s="78" customFormat="1" x14ac:dyDescent="0.2">
      <c r="A45" s="50" t="s">
        <v>456</v>
      </c>
      <c r="B45" s="51" t="s">
        <v>511</v>
      </c>
      <c r="C45" s="75">
        <v>13727</v>
      </c>
      <c r="D45" s="234">
        <v>9.99</v>
      </c>
      <c r="E45" s="52" t="s">
        <v>457</v>
      </c>
      <c r="F45" s="53" t="s">
        <v>458</v>
      </c>
      <c r="G45" s="221"/>
    </row>
    <row r="46" spans="1:7" s="83" customFormat="1" x14ac:dyDescent="0.2">
      <c r="A46" s="48" t="s">
        <v>512</v>
      </c>
      <c r="B46" s="58" t="s">
        <v>513</v>
      </c>
      <c r="C46" s="75">
        <v>123583</v>
      </c>
      <c r="D46" s="232">
        <v>34.99</v>
      </c>
      <c r="E46" s="46" t="s">
        <v>457</v>
      </c>
      <c r="F46" s="47" t="s">
        <v>458</v>
      </c>
      <c r="G46" s="221"/>
    </row>
    <row r="47" spans="1:7" s="83" customFormat="1" x14ac:dyDescent="0.2">
      <c r="A47" s="48" t="s">
        <v>512</v>
      </c>
      <c r="B47" s="58">
        <v>19.5</v>
      </c>
      <c r="C47" s="75">
        <v>123584</v>
      </c>
      <c r="D47" s="232">
        <v>34.99</v>
      </c>
      <c r="E47" s="46" t="s">
        <v>457</v>
      </c>
      <c r="F47" s="47" t="s">
        <v>458</v>
      </c>
      <c r="G47" s="221"/>
    </row>
    <row r="48" spans="1:7" s="83" customFormat="1" x14ac:dyDescent="0.2">
      <c r="A48" s="50" t="s">
        <v>456</v>
      </c>
      <c r="B48" s="51" t="s">
        <v>514</v>
      </c>
      <c r="C48" s="75">
        <v>123585</v>
      </c>
      <c r="D48" s="232">
        <v>19.989999999999998</v>
      </c>
      <c r="E48" s="52" t="s">
        <v>457</v>
      </c>
      <c r="F48" s="53" t="s">
        <v>458</v>
      </c>
      <c r="G48" s="221"/>
    </row>
    <row r="49" spans="1:7" s="83" customFormat="1" x14ac:dyDescent="0.2">
      <c r="A49" s="50" t="s">
        <v>456</v>
      </c>
      <c r="B49" s="60" t="s">
        <v>515</v>
      </c>
      <c r="C49" s="75">
        <v>868015</v>
      </c>
      <c r="D49" s="232">
        <v>34.99</v>
      </c>
      <c r="E49" s="52" t="s">
        <v>457</v>
      </c>
      <c r="F49" s="53" t="s">
        <v>458</v>
      </c>
      <c r="G49" s="221"/>
    </row>
    <row r="50" spans="1:7" s="83" customFormat="1" x14ac:dyDescent="0.2">
      <c r="A50" s="50" t="s">
        <v>456</v>
      </c>
      <c r="B50" s="51" t="s">
        <v>516</v>
      </c>
      <c r="C50" s="75">
        <v>306598</v>
      </c>
      <c r="D50" s="232">
        <v>34.99</v>
      </c>
      <c r="E50" s="52" t="s">
        <v>457</v>
      </c>
      <c r="F50" s="53" t="s">
        <v>458</v>
      </c>
      <c r="G50" s="221"/>
    </row>
    <row r="51" spans="1:7" s="72" customFormat="1" x14ac:dyDescent="0.2">
      <c r="A51" s="43" t="s">
        <v>460</v>
      </c>
      <c r="B51" s="44" t="s">
        <v>506</v>
      </c>
      <c r="C51" s="75">
        <v>730474</v>
      </c>
      <c r="D51" s="232">
        <v>20</v>
      </c>
      <c r="E51" s="46" t="s">
        <v>461</v>
      </c>
      <c r="F51" s="47" t="s">
        <v>462</v>
      </c>
      <c r="G51" s="222"/>
    </row>
    <row r="52" spans="1:7" s="72" customFormat="1" x14ac:dyDescent="0.2">
      <c r="A52" s="59" t="s">
        <v>463</v>
      </c>
      <c r="B52" s="44" t="s">
        <v>517</v>
      </c>
      <c r="C52" s="75">
        <v>771799</v>
      </c>
      <c r="D52" s="232">
        <v>36.99</v>
      </c>
      <c r="E52" s="46" t="s">
        <v>465</v>
      </c>
      <c r="F52" s="47" t="s">
        <v>466</v>
      </c>
      <c r="G52" s="222"/>
    </row>
    <row r="53" spans="1:7" s="72" customFormat="1" x14ac:dyDescent="0.2">
      <c r="A53" s="59"/>
      <c r="B53" s="44" t="s">
        <v>468</v>
      </c>
      <c r="C53" s="75"/>
      <c r="D53" s="232"/>
      <c r="E53" s="46"/>
      <c r="F53" s="47"/>
      <c r="G53" s="222"/>
    </row>
    <row r="54" spans="1:7" s="72" customFormat="1" x14ac:dyDescent="0.2">
      <c r="A54" s="59" t="s">
        <v>463</v>
      </c>
      <c r="B54" s="44" t="s">
        <v>518</v>
      </c>
      <c r="C54" s="75">
        <v>771800</v>
      </c>
      <c r="D54" s="232">
        <v>49.99</v>
      </c>
      <c r="E54" s="46" t="s">
        <v>465</v>
      </c>
      <c r="F54" s="47" t="s">
        <v>466</v>
      </c>
      <c r="G54" s="222" t="s">
        <v>467</v>
      </c>
    </row>
    <row r="55" spans="1:7" s="72" customFormat="1" x14ac:dyDescent="0.2">
      <c r="A55" s="59"/>
      <c r="B55" s="44" t="s">
        <v>468</v>
      </c>
      <c r="C55" s="75"/>
      <c r="D55" s="232"/>
      <c r="E55" s="46"/>
      <c r="F55" s="47"/>
      <c r="G55" s="222" t="s">
        <v>506</v>
      </c>
    </row>
    <row r="56" spans="1:7" s="72" customFormat="1" x14ac:dyDescent="0.2">
      <c r="A56" s="59" t="s">
        <v>463</v>
      </c>
      <c r="B56" s="44" t="s">
        <v>515</v>
      </c>
      <c r="C56" s="75">
        <v>866635</v>
      </c>
      <c r="D56" s="232">
        <v>34.99</v>
      </c>
      <c r="E56" s="46" t="s">
        <v>515</v>
      </c>
      <c r="F56" s="47" t="s">
        <v>466</v>
      </c>
      <c r="G56" s="222"/>
    </row>
    <row r="57" spans="1:7" s="72" customFormat="1" x14ac:dyDescent="0.2">
      <c r="A57" s="59"/>
      <c r="B57" s="44" t="s">
        <v>456</v>
      </c>
      <c r="C57" s="75"/>
      <c r="D57" s="232"/>
      <c r="E57" s="46"/>
      <c r="F57" s="47"/>
      <c r="G57" s="222"/>
    </row>
    <row r="58" spans="1:7" s="83" customFormat="1" x14ac:dyDescent="0.2">
      <c r="A58" s="48" t="s">
        <v>519</v>
      </c>
      <c r="B58" s="44" t="s">
        <v>471</v>
      </c>
      <c r="C58" s="75">
        <v>13532</v>
      </c>
      <c r="D58" s="232">
        <v>24.99</v>
      </c>
      <c r="E58" s="46" t="s">
        <v>472</v>
      </c>
      <c r="F58" s="47" t="s">
        <v>520</v>
      </c>
      <c r="G58" s="221"/>
    </row>
    <row r="59" spans="1:7" s="83" customFormat="1" x14ac:dyDescent="0.2">
      <c r="A59" s="48" t="s">
        <v>474</v>
      </c>
      <c r="B59" s="44" t="s">
        <v>475</v>
      </c>
      <c r="C59" s="75">
        <v>13531</v>
      </c>
      <c r="D59" s="232">
        <v>24.99</v>
      </c>
      <c r="E59" s="46" t="s">
        <v>472</v>
      </c>
      <c r="F59" s="47" t="s">
        <v>476</v>
      </c>
      <c r="G59" s="221"/>
    </row>
    <row r="60" spans="1:7" s="4" customFormat="1" x14ac:dyDescent="0.2">
      <c r="A60" s="48" t="s">
        <v>521</v>
      </c>
      <c r="B60" s="44" t="s">
        <v>522</v>
      </c>
      <c r="C60" s="75">
        <v>13730</v>
      </c>
      <c r="D60" s="232">
        <v>51.99</v>
      </c>
      <c r="E60" s="46" t="s">
        <v>472</v>
      </c>
      <c r="F60" s="47" t="s">
        <v>523</v>
      </c>
      <c r="G60" s="221"/>
    </row>
    <row r="61" spans="1:7" s="78" customFormat="1" x14ac:dyDescent="0.2">
      <c r="A61" s="50" t="s">
        <v>519</v>
      </c>
      <c r="B61" s="60" t="s">
        <v>524</v>
      </c>
      <c r="C61" s="75">
        <v>13533</v>
      </c>
      <c r="D61" s="234">
        <v>26.99</v>
      </c>
      <c r="E61" s="52" t="s">
        <v>472</v>
      </c>
      <c r="F61" s="53" t="s">
        <v>525</v>
      </c>
      <c r="G61" s="221"/>
    </row>
    <row r="62" spans="1:7" s="83" customFormat="1" x14ac:dyDescent="0.2">
      <c r="A62" s="48" t="s">
        <v>477</v>
      </c>
      <c r="B62" s="58"/>
      <c r="C62" s="75">
        <v>13734</v>
      </c>
      <c r="D62" s="232">
        <v>15.5</v>
      </c>
      <c r="E62" s="46" t="s">
        <v>477</v>
      </c>
      <c r="F62" s="47" t="s">
        <v>477</v>
      </c>
      <c r="G62" s="221"/>
    </row>
    <row r="63" spans="1:7" s="78" customFormat="1" x14ac:dyDescent="0.2">
      <c r="A63" s="50" t="s">
        <v>480</v>
      </c>
      <c r="B63" s="51"/>
      <c r="C63" s="75">
        <v>123602</v>
      </c>
      <c r="D63" s="234">
        <v>25</v>
      </c>
      <c r="E63" s="52" t="s">
        <v>477</v>
      </c>
      <c r="F63" s="53" t="s">
        <v>477</v>
      </c>
      <c r="G63" s="221"/>
    </row>
    <row r="64" spans="1:7" s="83" customFormat="1" x14ac:dyDescent="0.2">
      <c r="A64" s="48" t="s">
        <v>487</v>
      </c>
      <c r="B64" s="58" t="s">
        <v>526</v>
      </c>
      <c r="C64" s="75">
        <v>13732</v>
      </c>
      <c r="D64" s="232">
        <v>14.99</v>
      </c>
      <c r="E64" s="63" t="s">
        <v>487</v>
      </c>
      <c r="F64" s="47" t="s">
        <v>487</v>
      </c>
      <c r="G64" s="221"/>
    </row>
    <row r="65" spans="1:7" s="78" customFormat="1" x14ac:dyDescent="0.2">
      <c r="A65" s="50" t="s">
        <v>487</v>
      </c>
      <c r="B65" s="51" t="s">
        <v>527</v>
      </c>
      <c r="C65" s="75">
        <v>13733</v>
      </c>
      <c r="D65" s="234">
        <v>18.989999999999998</v>
      </c>
      <c r="E65" s="65" t="s">
        <v>487</v>
      </c>
      <c r="F65" s="53" t="s">
        <v>487</v>
      </c>
      <c r="G65" s="221"/>
    </row>
    <row r="66" spans="1:7" s="83" customFormat="1" x14ac:dyDescent="0.2">
      <c r="A66" s="48" t="s">
        <v>478</v>
      </c>
      <c r="B66" s="58"/>
      <c r="C66" s="75">
        <v>123601</v>
      </c>
      <c r="D66" s="232">
        <v>30</v>
      </c>
      <c r="E66" s="46" t="s">
        <v>477</v>
      </c>
      <c r="F66" s="47" t="s">
        <v>479</v>
      </c>
      <c r="G66" s="221"/>
    </row>
    <row r="67" spans="1:7" s="88" customFormat="1" ht="13.5" thickBot="1" x14ac:dyDescent="0.25">
      <c r="A67" s="84" t="s">
        <v>528</v>
      </c>
      <c r="B67" s="85"/>
      <c r="C67" s="75">
        <v>123603</v>
      </c>
      <c r="D67" s="237">
        <v>3</v>
      </c>
      <c r="E67" s="86" t="s">
        <v>491</v>
      </c>
      <c r="F67" s="87"/>
      <c r="G67" s="220"/>
    </row>
    <row r="68" spans="1:7" s="72" customFormat="1" ht="16.5" thickBot="1" x14ac:dyDescent="0.3">
      <c r="A68" s="36" t="s">
        <v>529</v>
      </c>
      <c r="B68" s="69"/>
      <c r="C68" s="89"/>
      <c r="D68" s="233"/>
      <c r="E68" s="71"/>
      <c r="F68" s="71"/>
      <c r="G68" s="218"/>
    </row>
    <row r="69" spans="1:7" s="83" customFormat="1" ht="17.25" customHeight="1" x14ac:dyDescent="0.2">
      <c r="A69" s="43" t="s">
        <v>530</v>
      </c>
      <c r="B69" s="44"/>
      <c r="C69" s="46">
        <v>123618</v>
      </c>
      <c r="D69" s="232">
        <v>8.99</v>
      </c>
      <c r="E69" s="46" t="s">
        <v>439</v>
      </c>
      <c r="F69" s="46" t="s">
        <v>440</v>
      </c>
      <c r="G69" s="279" t="s">
        <v>531</v>
      </c>
    </row>
    <row r="70" spans="1:7" s="82" customFormat="1" x14ac:dyDescent="0.2">
      <c r="A70" s="90" t="s">
        <v>532</v>
      </c>
      <c r="B70" s="91" t="s">
        <v>533</v>
      </c>
      <c r="C70" s="46">
        <v>123619</v>
      </c>
      <c r="D70" s="236">
        <v>4.99</v>
      </c>
      <c r="E70" s="52" t="s">
        <v>439</v>
      </c>
      <c r="F70" s="52" t="s">
        <v>440</v>
      </c>
      <c r="G70" s="279"/>
    </row>
    <row r="71" spans="1:7" s="83" customFormat="1" x14ac:dyDescent="0.2">
      <c r="A71" s="43" t="s">
        <v>530</v>
      </c>
      <c r="B71" s="44" t="s">
        <v>534</v>
      </c>
      <c r="C71" s="46">
        <v>123620</v>
      </c>
      <c r="D71" s="232">
        <v>6.99</v>
      </c>
      <c r="E71" s="46" t="s">
        <v>439</v>
      </c>
      <c r="F71" s="46" t="s">
        <v>440</v>
      </c>
      <c r="G71" s="279"/>
    </row>
    <row r="72" spans="1:7" s="83" customFormat="1" x14ac:dyDescent="0.2">
      <c r="A72" s="43" t="s">
        <v>535</v>
      </c>
      <c r="B72" s="44"/>
      <c r="C72" s="46">
        <v>123621</v>
      </c>
      <c r="D72" s="232">
        <v>6.99</v>
      </c>
      <c r="E72" s="46" t="s">
        <v>439</v>
      </c>
      <c r="F72" s="46" t="s">
        <v>440</v>
      </c>
      <c r="G72" s="279"/>
    </row>
    <row r="73" spans="1:7" s="78" customFormat="1" x14ac:dyDescent="0.2">
      <c r="A73" s="61" t="s">
        <v>452</v>
      </c>
      <c r="B73" s="60" t="s">
        <v>453</v>
      </c>
      <c r="C73" s="46">
        <v>13737</v>
      </c>
      <c r="D73" s="234">
        <v>15</v>
      </c>
      <c r="E73" s="52" t="s">
        <v>454</v>
      </c>
      <c r="F73" s="52" t="s">
        <v>455</v>
      </c>
      <c r="G73" s="279"/>
    </row>
    <row r="74" spans="1:7" s="83" customFormat="1" x14ac:dyDescent="0.2">
      <c r="A74" s="43" t="s">
        <v>456</v>
      </c>
      <c r="B74" s="44" t="s">
        <v>536</v>
      </c>
      <c r="C74" s="46">
        <v>13738</v>
      </c>
      <c r="D74" s="232">
        <v>26</v>
      </c>
      <c r="E74" s="46" t="s">
        <v>457</v>
      </c>
      <c r="F74" s="46" t="s">
        <v>458</v>
      </c>
      <c r="G74" s="279"/>
    </row>
    <row r="75" spans="1:7" s="83" customFormat="1" x14ac:dyDescent="0.2">
      <c r="A75" s="43" t="s">
        <v>456</v>
      </c>
      <c r="B75" s="44" t="s">
        <v>537</v>
      </c>
      <c r="C75" s="46">
        <v>13739</v>
      </c>
      <c r="D75" s="232">
        <v>28</v>
      </c>
      <c r="E75" s="46" t="s">
        <v>457</v>
      </c>
      <c r="F75" s="46" t="s">
        <v>458</v>
      </c>
      <c r="G75" s="279"/>
    </row>
    <row r="76" spans="1:7" s="83" customFormat="1" x14ac:dyDescent="0.2">
      <c r="A76" s="43" t="s">
        <v>456</v>
      </c>
      <c r="B76" s="44" t="s">
        <v>538</v>
      </c>
      <c r="C76" s="46">
        <v>123613</v>
      </c>
      <c r="D76" s="232">
        <v>35</v>
      </c>
      <c r="E76" s="46" t="s">
        <v>457</v>
      </c>
      <c r="F76" s="46" t="s">
        <v>458</v>
      </c>
      <c r="G76" s="279"/>
    </row>
    <row r="77" spans="1:7" s="83" customFormat="1" x14ac:dyDescent="0.2">
      <c r="A77" s="43" t="s">
        <v>539</v>
      </c>
      <c r="B77" s="44" t="s">
        <v>540</v>
      </c>
      <c r="C77" s="46">
        <v>123616</v>
      </c>
      <c r="D77" s="232">
        <v>35</v>
      </c>
      <c r="E77" s="46" t="s">
        <v>450</v>
      </c>
      <c r="F77" s="46" t="s">
        <v>451</v>
      </c>
      <c r="G77" s="279"/>
    </row>
    <row r="78" spans="1:7" s="83" customFormat="1" x14ac:dyDescent="0.2">
      <c r="A78" s="43" t="s">
        <v>541</v>
      </c>
      <c r="B78" s="44" t="s">
        <v>542</v>
      </c>
      <c r="C78" s="46">
        <v>123614</v>
      </c>
      <c r="D78" s="232">
        <v>35</v>
      </c>
      <c r="E78" s="46" t="s">
        <v>450</v>
      </c>
      <c r="F78" s="46" t="s">
        <v>498</v>
      </c>
      <c r="G78" s="279"/>
    </row>
    <row r="79" spans="1:7" s="79" customFormat="1" x14ac:dyDescent="0.2">
      <c r="A79" s="59" t="s">
        <v>541</v>
      </c>
      <c r="B79" s="92" t="s">
        <v>451</v>
      </c>
      <c r="C79" s="46">
        <v>13740</v>
      </c>
      <c r="D79" s="235">
        <v>32</v>
      </c>
      <c r="E79" s="46" t="s">
        <v>450</v>
      </c>
      <c r="F79" s="63" t="s">
        <v>498</v>
      </c>
      <c r="G79" s="279"/>
    </row>
    <row r="80" spans="1:7" s="79" customFormat="1" x14ac:dyDescent="0.2">
      <c r="A80" s="59" t="s">
        <v>543</v>
      </c>
      <c r="B80" s="92"/>
      <c r="C80" s="46">
        <v>123617</v>
      </c>
      <c r="D80" s="235">
        <v>35</v>
      </c>
      <c r="E80" s="46" t="s">
        <v>450</v>
      </c>
      <c r="F80" s="63" t="s">
        <v>500</v>
      </c>
      <c r="G80" s="279"/>
    </row>
    <row r="81" spans="1:7" s="79" customFormat="1" x14ac:dyDescent="0.2">
      <c r="A81" s="59" t="s">
        <v>544</v>
      </c>
      <c r="B81" s="92" t="s">
        <v>529</v>
      </c>
      <c r="C81" s="46">
        <v>475316</v>
      </c>
      <c r="D81" s="235">
        <v>32</v>
      </c>
      <c r="E81" s="46" t="s">
        <v>450</v>
      </c>
      <c r="F81" s="63" t="s">
        <v>504</v>
      </c>
      <c r="G81" s="279"/>
    </row>
    <row r="82" spans="1:7" s="83" customFormat="1" ht="12.75" customHeight="1" x14ac:dyDescent="0.2">
      <c r="A82" s="43" t="s">
        <v>460</v>
      </c>
      <c r="B82" s="44" t="s">
        <v>545</v>
      </c>
      <c r="C82" s="46">
        <v>13735</v>
      </c>
      <c r="D82" s="232">
        <v>29</v>
      </c>
      <c r="E82" s="46" t="s">
        <v>461</v>
      </c>
      <c r="F82" s="46" t="s">
        <v>462</v>
      </c>
      <c r="G82" s="279"/>
    </row>
    <row r="83" spans="1:7" s="83" customFormat="1" x14ac:dyDescent="0.2">
      <c r="A83" s="43" t="s">
        <v>460</v>
      </c>
      <c r="B83" s="44" t="s">
        <v>546</v>
      </c>
      <c r="C83" s="46">
        <v>13736</v>
      </c>
      <c r="D83" s="232">
        <v>37</v>
      </c>
      <c r="E83" s="46" t="s">
        <v>461</v>
      </c>
      <c r="F83" s="46" t="s">
        <v>462</v>
      </c>
      <c r="G83" s="279"/>
    </row>
    <row r="84" spans="1:7" s="83" customFormat="1" x14ac:dyDescent="0.2">
      <c r="A84" s="43" t="s">
        <v>460</v>
      </c>
      <c r="B84" s="44" t="s">
        <v>547</v>
      </c>
      <c r="C84" s="46">
        <v>730480</v>
      </c>
      <c r="D84" s="232">
        <v>94.5</v>
      </c>
      <c r="E84" s="46" t="s">
        <v>461</v>
      </c>
      <c r="F84" s="46" t="s">
        <v>462</v>
      </c>
      <c r="G84" s="279"/>
    </row>
    <row r="85" spans="1:7" s="83" customFormat="1" x14ac:dyDescent="0.2">
      <c r="A85" s="43" t="s">
        <v>460</v>
      </c>
      <c r="B85" s="44" t="s">
        <v>538</v>
      </c>
      <c r="C85" s="46">
        <v>730483</v>
      </c>
      <c r="D85" s="232">
        <v>42</v>
      </c>
      <c r="E85" s="46" t="s">
        <v>461</v>
      </c>
      <c r="F85" s="46" t="s">
        <v>462</v>
      </c>
      <c r="G85" s="279"/>
    </row>
    <row r="86" spans="1:7" s="78" customFormat="1" x14ac:dyDescent="0.2">
      <c r="A86" s="61" t="s">
        <v>548</v>
      </c>
      <c r="B86" s="60" t="s">
        <v>549</v>
      </c>
      <c r="C86" s="46">
        <v>123622</v>
      </c>
      <c r="D86" s="234">
        <v>6.99</v>
      </c>
      <c r="E86" s="52" t="s">
        <v>550</v>
      </c>
      <c r="F86" s="52" t="s">
        <v>551</v>
      </c>
      <c r="G86" s="279"/>
    </row>
    <row r="87" spans="1:7" s="83" customFormat="1" x14ac:dyDescent="0.2">
      <c r="A87" s="43" t="s">
        <v>548</v>
      </c>
      <c r="B87" s="44" t="s">
        <v>552</v>
      </c>
      <c r="C87" s="46">
        <v>123623</v>
      </c>
      <c r="D87" s="232">
        <v>7.99</v>
      </c>
      <c r="E87" s="46" t="s">
        <v>550</v>
      </c>
      <c r="F87" s="46" t="s">
        <v>551</v>
      </c>
      <c r="G87" s="279"/>
    </row>
    <row r="88" spans="1:7" s="83" customFormat="1" x14ac:dyDescent="0.2">
      <c r="A88" s="43" t="s">
        <v>548</v>
      </c>
      <c r="B88" s="44" t="s">
        <v>553</v>
      </c>
      <c r="C88" s="46">
        <v>123624</v>
      </c>
      <c r="D88" s="232">
        <v>7.99</v>
      </c>
      <c r="E88" s="46" t="s">
        <v>550</v>
      </c>
      <c r="F88" s="46" t="s">
        <v>551</v>
      </c>
      <c r="G88" s="279"/>
    </row>
    <row r="89" spans="1:7" s="83" customFormat="1" x14ac:dyDescent="0.2">
      <c r="A89" s="43" t="s">
        <v>548</v>
      </c>
      <c r="B89" s="44" t="s">
        <v>554</v>
      </c>
      <c r="C89" s="46">
        <v>123625</v>
      </c>
      <c r="D89" s="232">
        <v>7.99</v>
      </c>
      <c r="E89" s="46" t="s">
        <v>550</v>
      </c>
      <c r="F89" s="46" t="s">
        <v>551</v>
      </c>
      <c r="G89" s="279"/>
    </row>
    <row r="90" spans="1:7" s="78" customFormat="1" x14ac:dyDescent="0.2">
      <c r="A90" s="61" t="s">
        <v>548</v>
      </c>
      <c r="B90" s="60" t="s">
        <v>555</v>
      </c>
      <c r="C90" s="46">
        <v>123626</v>
      </c>
      <c r="D90" s="234">
        <v>7.99</v>
      </c>
      <c r="E90" s="52" t="s">
        <v>550</v>
      </c>
      <c r="F90" s="52" t="s">
        <v>551</v>
      </c>
      <c r="G90" s="279"/>
    </row>
    <row r="91" spans="1:7" s="83" customFormat="1" x14ac:dyDescent="0.2">
      <c r="A91" s="43" t="s">
        <v>487</v>
      </c>
      <c r="B91" s="44" t="s">
        <v>526</v>
      </c>
      <c r="C91" s="46">
        <v>123627</v>
      </c>
      <c r="D91" s="232">
        <v>20.3</v>
      </c>
      <c r="E91" s="63" t="s">
        <v>487</v>
      </c>
      <c r="F91" s="46" t="s">
        <v>487</v>
      </c>
      <c r="G91" s="279"/>
    </row>
    <row r="92" spans="1:7" s="78" customFormat="1" x14ac:dyDescent="0.2">
      <c r="A92" s="61" t="s">
        <v>487</v>
      </c>
      <c r="B92" s="60" t="s">
        <v>527</v>
      </c>
      <c r="C92" s="46">
        <v>123628</v>
      </c>
      <c r="D92" s="234">
        <v>30</v>
      </c>
      <c r="E92" s="65" t="s">
        <v>487</v>
      </c>
      <c r="F92" s="52" t="s">
        <v>487</v>
      </c>
      <c r="G92" s="279"/>
    </row>
    <row r="93" spans="1:7" s="4" customFormat="1" x14ac:dyDescent="0.2">
      <c r="A93" s="48" t="s">
        <v>556</v>
      </c>
      <c r="B93" s="58" t="s">
        <v>557</v>
      </c>
      <c r="C93" s="46">
        <v>123629</v>
      </c>
      <c r="D93" s="232">
        <v>11.99</v>
      </c>
      <c r="E93" s="46" t="s">
        <v>558</v>
      </c>
      <c r="F93" s="46" t="s">
        <v>556</v>
      </c>
      <c r="G93" s="279"/>
    </row>
    <row r="94" spans="1:7" s="4" customFormat="1" x14ac:dyDescent="0.2">
      <c r="A94" s="48" t="s">
        <v>556</v>
      </c>
      <c r="B94" s="58" t="s">
        <v>559</v>
      </c>
      <c r="C94" s="46">
        <v>123630</v>
      </c>
      <c r="D94" s="232">
        <v>15.99</v>
      </c>
      <c r="E94" s="46" t="s">
        <v>558</v>
      </c>
      <c r="F94" s="46" t="s">
        <v>556</v>
      </c>
      <c r="G94" s="279"/>
    </row>
    <row r="95" spans="1:7" s="4" customFormat="1" x14ac:dyDescent="0.2">
      <c r="A95" s="48" t="s">
        <v>560</v>
      </c>
      <c r="B95" s="58" t="s">
        <v>561</v>
      </c>
      <c r="C95" s="46">
        <v>123631</v>
      </c>
      <c r="D95" s="232">
        <v>20.99</v>
      </c>
      <c r="E95" s="46" t="s">
        <v>562</v>
      </c>
      <c r="F95" s="46" t="s">
        <v>560</v>
      </c>
      <c r="G95" s="279"/>
    </row>
    <row r="96" spans="1:7" s="78" customFormat="1" ht="13.5" thickBot="1" x14ac:dyDescent="0.25">
      <c r="A96" s="50" t="s">
        <v>560</v>
      </c>
      <c r="B96" s="51" t="s">
        <v>563</v>
      </c>
      <c r="C96" s="46">
        <v>123632</v>
      </c>
      <c r="D96" s="232">
        <v>32.99</v>
      </c>
      <c r="E96" s="52" t="s">
        <v>562</v>
      </c>
      <c r="F96" s="52" t="s">
        <v>560</v>
      </c>
      <c r="G96" s="286"/>
    </row>
    <row r="97" spans="1:7" s="72" customFormat="1" ht="16.5" thickBot="1" x14ac:dyDescent="0.3">
      <c r="A97" s="93" t="s">
        <v>564</v>
      </c>
      <c r="B97" s="69"/>
      <c r="C97" s="89"/>
      <c r="D97" s="233"/>
      <c r="E97" s="71"/>
      <c r="F97" s="71"/>
      <c r="G97" s="218"/>
    </row>
    <row r="98" spans="1:7" s="83" customFormat="1" x14ac:dyDescent="0.2">
      <c r="A98" s="43" t="s">
        <v>460</v>
      </c>
      <c r="B98" s="44" t="s">
        <v>565</v>
      </c>
      <c r="C98" s="46">
        <v>730475</v>
      </c>
      <c r="D98" s="232">
        <v>20</v>
      </c>
      <c r="E98" s="46" t="s">
        <v>461</v>
      </c>
      <c r="F98" s="46" t="s">
        <v>462</v>
      </c>
      <c r="G98" s="279" t="s">
        <v>566</v>
      </c>
    </row>
    <row r="99" spans="1:7" s="83" customFormat="1" x14ac:dyDescent="0.2">
      <c r="A99" s="43" t="s">
        <v>460</v>
      </c>
      <c r="B99" s="44" t="s">
        <v>567</v>
      </c>
      <c r="C99" s="46">
        <v>730476</v>
      </c>
      <c r="D99" s="232">
        <v>30</v>
      </c>
      <c r="E99" s="46" t="s">
        <v>461</v>
      </c>
      <c r="F99" s="46" t="s">
        <v>462</v>
      </c>
      <c r="G99" s="279"/>
    </row>
    <row r="100" spans="1:7" s="83" customFormat="1" x14ac:dyDescent="0.2">
      <c r="A100" s="43" t="s">
        <v>460</v>
      </c>
      <c r="B100" s="44" t="s">
        <v>568</v>
      </c>
      <c r="C100" s="46">
        <v>730477</v>
      </c>
      <c r="D100" s="232">
        <v>29</v>
      </c>
      <c r="E100" s="46" t="s">
        <v>461</v>
      </c>
      <c r="F100" s="46" t="s">
        <v>462</v>
      </c>
      <c r="G100" s="279"/>
    </row>
    <row r="101" spans="1:7" s="83" customFormat="1" x14ac:dyDescent="0.2">
      <c r="A101" s="43" t="s">
        <v>460</v>
      </c>
      <c r="B101" s="44" t="s">
        <v>569</v>
      </c>
      <c r="C101" s="46">
        <v>730478</v>
      </c>
      <c r="D101" s="232">
        <v>49</v>
      </c>
      <c r="E101" s="46" t="s">
        <v>461</v>
      </c>
      <c r="F101" s="46" t="s">
        <v>462</v>
      </c>
      <c r="G101" s="279"/>
    </row>
    <row r="102" spans="1:7" s="83" customFormat="1" x14ac:dyDescent="0.2">
      <c r="A102" s="43" t="s">
        <v>460</v>
      </c>
      <c r="B102" s="44" t="s">
        <v>570</v>
      </c>
      <c r="C102" s="46">
        <v>730479</v>
      </c>
      <c r="D102" s="232">
        <v>69</v>
      </c>
      <c r="E102" s="46" t="s">
        <v>461</v>
      </c>
      <c r="F102" s="46" t="s">
        <v>462</v>
      </c>
      <c r="G102" s="279"/>
    </row>
    <row r="103" spans="1:7" s="83" customFormat="1" x14ac:dyDescent="0.2">
      <c r="A103" s="43" t="s">
        <v>460</v>
      </c>
      <c r="B103" s="44" t="s">
        <v>547</v>
      </c>
      <c r="C103" s="46">
        <v>730480</v>
      </c>
      <c r="D103" s="232">
        <v>94.5</v>
      </c>
      <c r="E103" s="46" t="s">
        <v>461</v>
      </c>
      <c r="F103" s="46" t="s">
        <v>462</v>
      </c>
      <c r="G103" s="279"/>
    </row>
    <row r="104" spans="1:7" s="78" customFormat="1" x14ac:dyDescent="0.2">
      <c r="A104" s="61" t="s">
        <v>571</v>
      </c>
      <c r="B104" s="60"/>
      <c r="C104" s="46">
        <v>123638</v>
      </c>
      <c r="D104" s="234">
        <v>10.5</v>
      </c>
      <c r="E104" s="52" t="s">
        <v>461</v>
      </c>
      <c r="F104" s="52" t="s">
        <v>572</v>
      </c>
      <c r="G104" s="279"/>
    </row>
    <row r="105" spans="1:7" s="78" customFormat="1" ht="13.5" thickBot="1" x14ac:dyDescent="0.25">
      <c r="A105" s="61" t="s">
        <v>573</v>
      </c>
      <c r="B105" s="60"/>
      <c r="C105" s="46">
        <v>123639</v>
      </c>
      <c r="D105" s="232">
        <v>6</v>
      </c>
      <c r="E105" s="52" t="s">
        <v>461</v>
      </c>
      <c r="F105" s="52" t="s">
        <v>574</v>
      </c>
      <c r="G105" s="286"/>
    </row>
    <row r="106" spans="1:7" s="72" customFormat="1" ht="16.5" thickBot="1" x14ac:dyDescent="0.3">
      <c r="A106" s="36" t="s">
        <v>575</v>
      </c>
      <c r="B106" s="69"/>
      <c r="C106" s="89"/>
      <c r="D106" s="233"/>
      <c r="E106" s="71"/>
      <c r="F106" s="71"/>
      <c r="G106" s="218"/>
    </row>
    <row r="107" spans="1:7" s="83" customFormat="1" x14ac:dyDescent="0.2">
      <c r="A107" s="48" t="s">
        <v>576</v>
      </c>
      <c r="B107" s="58" t="s">
        <v>577</v>
      </c>
      <c r="C107" s="46">
        <v>123641</v>
      </c>
      <c r="D107" s="232">
        <v>0.92</v>
      </c>
      <c r="E107" s="46" t="s">
        <v>578</v>
      </c>
      <c r="F107" s="46"/>
      <c r="G107" s="279" t="s">
        <v>579</v>
      </c>
    </row>
    <row r="108" spans="1:7" s="83" customFormat="1" x14ac:dyDescent="0.2">
      <c r="A108" s="48" t="s">
        <v>580</v>
      </c>
      <c r="B108" s="58" t="s">
        <v>581</v>
      </c>
      <c r="C108" s="46">
        <v>123640</v>
      </c>
      <c r="D108" s="232">
        <v>13.25</v>
      </c>
      <c r="E108" s="46" t="s">
        <v>578</v>
      </c>
      <c r="F108" s="46"/>
      <c r="G108" s="279"/>
    </row>
    <row r="109" spans="1:7" s="83" customFormat="1" x14ac:dyDescent="0.2">
      <c r="A109" s="48" t="s">
        <v>582</v>
      </c>
      <c r="B109" s="94" t="s">
        <v>583</v>
      </c>
      <c r="C109" s="46">
        <v>123642</v>
      </c>
      <c r="D109" s="232">
        <v>3.3</v>
      </c>
      <c r="E109" s="46" t="s">
        <v>578</v>
      </c>
      <c r="F109" s="46"/>
      <c r="G109" s="279"/>
    </row>
    <row r="110" spans="1:7" s="4" customFormat="1" x14ac:dyDescent="0.2">
      <c r="A110" s="48" t="s">
        <v>584</v>
      </c>
      <c r="B110" s="94" t="s">
        <v>583</v>
      </c>
      <c r="C110" s="46">
        <v>123645</v>
      </c>
      <c r="D110" s="232">
        <v>4.99</v>
      </c>
      <c r="E110" s="46" t="s">
        <v>585</v>
      </c>
      <c r="F110" s="46" t="s">
        <v>586</v>
      </c>
      <c r="G110" s="279"/>
    </row>
    <row r="111" spans="1:7" s="4" customFormat="1" x14ac:dyDescent="0.2">
      <c r="A111" s="48" t="s">
        <v>587</v>
      </c>
      <c r="B111" s="58" t="s">
        <v>583</v>
      </c>
      <c r="C111" s="95">
        <v>141515</v>
      </c>
      <c r="D111" s="232">
        <v>4.99</v>
      </c>
      <c r="E111" s="46" t="s">
        <v>585</v>
      </c>
      <c r="F111" s="46" t="s">
        <v>586</v>
      </c>
      <c r="G111" s="279"/>
    </row>
    <row r="112" spans="1:7" s="78" customFormat="1" ht="13.5" thickBot="1" x14ac:dyDescent="0.25">
      <c r="A112" s="50" t="s">
        <v>588</v>
      </c>
      <c r="B112" s="96" t="s">
        <v>583</v>
      </c>
      <c r="C112" s="46">
        <v>123644</v>
      </c>
      <c r="D112" s="232">
        <v>1</v>
      </c>
      <c r="E112" s="52" t="s">
        <v>589</v>
      </c>
      <c r="F112" s="52" t="s">
        <v>578</v>
      </c>
      <c r="G112" s="286"/>
    </row>
    <row r="113" spans="1:7" s="72" customFormat="1" ht="16.5" thickBot="1" x14ac:dyDescent="0.3">
      <c r="A113" s="36" t="s">
        <v>590</v>
      </c>
      <c r="B113" s="69"/>
      <c r="C113" s="89"/>
      <c r="D113" s="233"/>
      <c r="E113" s="71"/>
      <c r="F113" s="71"/>
      <c r="G113" s="218"/>
    </row>
    <row r="114" spans="1:7" x14ac:dyDescent="0.2">
      <c r="A114" s="48" t="s">
        <v>591</v>
      </c>
      <c r="B114" s="58" t="s">
        <v>592</v>
      </c>
      <c r="C114" s="95">
        <v>141517</v>
      </c>
      <c r="D114" s="238">
        <v>2.99</v>
      </c>
      <c r="E114" s="46" t="s">
        <v>593</v>
      </c>
      <c r="F114" s="46" t="s">
        <v>590</v>
      </c>
      <c r="G114" s="287" t="s">
        <v>594</v>
      </c>
    </row>
    <row r="115" spans="1:7" s="97" customFormat="1" x14ac:dyDescent="0.2">
      <c r="A115" s="50" t="s">
        <v>595</v>
      </c>
      <c r="B115" s="51" t="s">
        <v>592</v>
      </c>
      <c r="C115" s="95">
        <v>141518</v>
      </c>
      <c r="D115" s="239">
        <v>2.4900000000000002</v>
      </c>
      <c r="E115" s="52" t="s">
        <v>593</v>
      </c>
      <c r="F115" s="52" t="s">
        <v>590</v>
      </c>
      <c r="G115" s="279"/>
    </row>
    <row r="116" spans="1:7" s="97" customFormat="1" x14ac:dyDescent="0.2">
      <c r="A116" s="50" t="s">
        <v>596</v>
      </c>
      <c r="B116" s="51"/>
      <c r="C116" s="95">
        <v>141521</v>
      </c>
      <c r="D116" s="239">
        <v>2.99</v>
      </c>
      <c r="E116" s="52" t="s">
        <v>593</v>
      </c>
      <c r="F116" s="52" t="s">
        <v>590</v>
      </c>
      <c r="G116" s="279"/>
    </row>
    <row r="117" spans="1:7" x14ac:dyDescent="0.2">
      <c r="A117" s="48" t="s">
        <v>597</v>
      </c>
      <c r="B117" s="58" t="s">
        <v>598</v>
      </c>
      <c r="C117" s="95">
        <v>123545</v>
      </c>
      <c r="D117" s="238">
        <v>33</v>
      </c>
      <c r="E117" s="46" t="s">
        <v>593</v>
      </c>
      <c r="F117" s="46" t="s">
        <v>590</v>
      </c>
      <c r="G117" s="279"/>
    </row>
    <row r="118" spans="1:7" x14ac:dyDescent="0.2">
      <c r="A118" s="48" t="s">
        <v>597</v>
      </c>
      <c r="B118" s="58" t="s">
        <v>599</v>
      </c>
      <c r="C118" s="95">
        <v>123546</v>
      </c>
      <c r="D118" s="238">
        <v>48.75</v>
      </c>
      <c r="E118" s="46" t="s">
        <v>593</v>
      </c>
      <c r="F118" s="46" t="s">
        <v>590</v>
      </c>
      <c r="G118" s="279"/>
    </row>
    <row r="119" spans="1:7" ht="13.5" thickBot="1" x14ac:dyDescent="0.25">
      <c r="A119" s="48" t="s">
        <v>597</v>
      </c>
      <c r="B119" s="58" t="s">
        <v>600</v>
      </c>
      <c r="C119" s="95">
        <v>123547</v>
      </c>
      <c r="D119" s="238">
        <v>65</v>
      </c>
      <c r="E119" s="46" t="s">
        <v>593</v>
      </c>
      <c r="F119" s="46" t="s">
        <v>590</v>
      </c>
      <c r="G119" s="279"/>
    </row>
    <row r="120" spans="1:7" s="83" customFormat="1" ht="16.5" thickBot="1" x14ac:dyDescent="0.3">
      <c r="A120" s="98" t="s">
        <v>601</v>
      </c>
      <c r="B120" s="99"/>
      <c r="C120" s="100"/>
      <c r="D120" s="233"/>
      <c r="E120" s="101"/>
      <c r="F120" s="101"/>
      <c r="G120" s="223"/>
    </row>
    <row r="121" spans="1:7" s="104" customFormat="1" x14ac:dyDescent="0.2">
      <c r="A121" s="102" t="s">
        <v>602</v>
      </c>
      <c r="B121" s="103"/>
      <c r="C121" s="95">
        <v>123549</v>
      </c>
      <c r="D121" s="240">
        <v>34.75</v>
      </c>
      <c r="E121" s="46" t="s">
        <v>603</v>
      </c>
      <c r="F121" s="46" t="s">
        <v>604</v>
      </c>
      <c r="G121" s="287" t="s">
        <v>605</v>
      </c>
    </row>
    <row r="122" spans="1:7" s="104" customFormat="1" x14ac:dyDescent="0.2">
      <c r="A122" s="105" t="s">
        <v>606</v>
      </c>
      <c r="B122" s="103"/>
      <c r="C122" s="95">
        <v>123550</v>
      </c>
      <c r="D122" s="240">
        <v>6.5</v>
      </c>
      <c r="E122" s="46" t="s">
        <v>603</v>
      </c>
      <c r="F122" s="46" t="s">
        <v>455</v>
      </c>
      <c r="G122" s="279"/>
    </row>
    <row r="123" spans="1:7" s="83" customFormat="1" x14ac:dyDescent="0.2">
      <c r="A123" s="43" t="s">
        <v>607</v>
      </c>
      <c r="B123" s="106"/>
      <c r="C123" s="95">
        <v>123551</v>
      </c>
      <c r="D123" s="232">
        <v>3.75</v>
      </c>
      <c r="E123" s="46" t="s">
        <v>603</v>
      </c>
      <c r="F123" s="46" t="s">
        <v>604</v>
      </c>
      <c r="G123" s="279"/>
    </row>
    <row r="124" spans="1:7" s="83" customFormat="1" x14ac:dyDescent="0.2">
      <c r="A124" s="48" t="s">
        <v>608</v>
      </c>
      <c r="B124" s="107"/>
      <c r="C124" s="95">
        <v>123552</v>
      </c>
      <c r="D124" s="232">
        <v>28.5</v>
      </c>
      <c r="E124" s="46" t="s">
        <v>603</v>
      </c>
      <c r="F124" s="46" t="s">
        <v>604</v>
      </c>
      <c r="G124" s="279"/>
    </row>
    <row r="125" spans="1:7" s="111" customFormat="1" ht="13.5" thickBot="1" x14ac:dyDescent="0.25">
      <c r="A125" s="108" t="s">
        <v>609</v>
      </c>
      <c r="B125" s="109"/>
      <c r="C125" s="95">
        <v>123553</v>
      </c>
      <c r="D125" s="232">
        <v>46.75</v>
      </c>
      <c r="E125" s="110" t="s">
        <v>603</v>
      </c>
      <c r="F125" s="110" t="s">
        <v>604</v>
      </c>
      <c r="G125" s="286"/>
    </row>
    <row r="126" spans="1:7" s="114" customFormat="1" ht="16.5" thickBot="1" x14ac:dyDescent="0.3">
      <c r="A126" s="112" t="s">
        <v>610</v>
      </c>
      <c r="B126" s="112"/>
      <c r="C126" s="113"/>
      <c r="D126" s="241"/>
      <c r="E126" s="71"/>
      <c r="F126" s="71"/>
      <c r="G126" s="218"/>
    </row>
    <row r="127" spans="1:7" x14ac:dyDescent="0.2">
      <c r="A127" s="115" t="s">
        <v>611</v>
      </c>
      <c r="B127" s="58"/>
      <c r="C127" s="116"/>
      <c r="D127" s="238"/>
      <c r="E127" s="288" t="s">
        <v>491</v>
      </c>
      <c r="F127" s="288"/>
      <c r="G127" s="289" t="s">
        <v>612</v>
      </c>
    </row>
    <row r="128" spans="1:7" x14ac:dyDescent="0.2">
      <c r="A128" s="48" t="s">
        <v>613</v>
      </c>
      <c r="B128" s="117" t="s">
        <v>614</v>
      </c>
      <c r="C128" s="116">
        <v>122556</v>
      </c>
      <c r="D128" s="238">
        <v>35</v>
      </c>
      <c r="E128" s="288"/>
      <c r="F128" s="288"/>
      <c r="G128" s="274"/>
    </row>
    <row r="129" spans="1:7" x14ac:dyDescent="0.2">
      <c r="A129" s="48" t="s">
        <v>615</v>
      </c>
      <c r="B129" s="117" t="s">
        <v>614</v>
      </c>
      <c r="C129" s="116">
        <v>122556</v>
      </c>
      <c r="D129" s="238">
        <v>50</v>
      </c>
      <c r="E129" s="288"/>
      <c r="F129" s="288"/>
      <c r="G129" s="274"/>
    </row>
    <row r="130" spans="1:7" x14ac:dyDescent="0.2">
      <c r="A130" s="48" t="s">
        <v>616</v>
      </c>
      <c r="B130" s="117" t="s">
        <v>614</v>
      </c>
      <c r="C130" s="116">
        <v>122556</v>
      </c>
      <c r="D130" s="238">
        <v>60</v>
      </c>
      <c r="E130" s="288"/>
      <c r="F130" s="288"/>
      <c r="G130" s="274"/>
    </row>
    <row r="131" spans="1:7" x14ac:dyDescent="0.2">
      <c r="A131" s="48" t="s">
        <v>617</v>
      </c>
      <c r="B131" s="117" t="s">
        <v>614</v>
      </c>
      <c r="C131" s="116">
        <v>122556</v>
      </c>
      <c r="D131" s="238">
        <v>70</v>
      </c>
      <c r="E131" s="288"/>
      <c r="F131" s="288"/>
      <c r="G131" s="274"/>
    </row>
    <row r="132" spans="1:7" x14ac:dyDescent="0.2">
      <c r="A132" s="48" t="s">
        <v>618</v>
      </c>
      <c r="B132" s="117" t="s">
        <v>614</v>
      </c>
      <c r="C132" s="116">
        <v>122556</v>
      </c>
      <c r="D132" s="238">
        <v>80</v>
      </c>
      <c r="E132" s="288"/>
      <c r="F132" s="288"/>
      <c r="G132" s="274"/>
    </row>
    <row r="133" spans="1:7" ht="13.5" thickBot="1" x14ac:dyDescent="0.25">
      <c r="A133" s="48" t="s">
        <v>619</v>
      </c>
      <c r="B133" s="117" t="s">
        <v>614</v>
      </c>
      <c r="C133" s="116">
        <v>122556</v>
      </c>
      <c r="D133" s="238">
        <v>150</v>
      </c>
      <c r="E133" s="288"/>
      <c r="F133" s="288"/>
      <c r="G133" s="274"/>
    </row>
    <row r="134" spans="1:7" s="118" customFormat="1" ht="16.5" thickBot="1" x14ac:dyDescent="0.3">
      <c r="A134" s="112" t="s">
        <v>620</v>
      </c>
      <c r="B134" s="112"/>
      <c r="C134" s="113"/>
      <c r="D134" s="242"/>
      <c r="E134" s="71"/>
      <c r="F134" s="71"/>
      <c r="G134" s="218"/>
    </row>
    <row r="135" spans="1:7" s="121" customFormat="1" ht="39" thickBot="1" x14ac:dyDescent="0.25">
      <c r="A135" s="54" t="s">
        <v>621</v>
      </c>
      <c r="B135" s="119" t="s">
        <v>614</v>
      </c>
      <c r="C135" s="120">
        <v>122556</v>
      </c>
      <c r="D135" s="243">
        <v>0.08</v>
      </c>
      <c r="E135" s="290" t="s">
        <v>491</v>
      </c>
      <c r="F135" s="290"/>
      <c r="G135" s="224" t="s">
        <v>612</v>
      </c>
    </row>
    <row r="136" spans="1:7" s="111" customFormat="1" ht="13.5" hidden="1" thickBot="1" x14ac:dyDescent="0.25">
      <c r="A136" s="122"/>
      <c r="B136" s="123"/>
      <c r="C136" s="124"/>
      <c r="D136" s="232"/>
      <c r="E136" s="125"/>
      <c r="F136" s="125"/>
      <c r="G136" s="126"/>
    </row>
    <row r="137" spans="1:7" s="118" customFormat="1" ht="16.5" thickBot="1" x14ac:dyDescent="0.3">
      <c r="A137" s="112" t="s">
        <v>622</v>
      </c>
      <c r="B137" s="112"/>
      <c r="C137" s="113"/>
      <c r="D137" s="242"/>
      <c r="E137" s="71"/>
      <c r="F137" s="71"/>
      <c r="G137" s="218"/>
    </row>
    <row r="138" spans="1:7" x14ac:dyDescent="0.2">
      <c r="A138" s="43" t="s">
        <v>623</v>
      </c>
      <c r="B138" s="16"/>
      <c r="C138" s="45">
        <v>13555</v>
      </c>
      <c r="D138" s="238">
        <v>19.989999999999998</v>
      </c>
      <c r="E138" s="266" t="s">
        <v>622</v>
      </c>
      <c r="F138" s="275"/>
      <c r="G138" s="270" t="s">
        <v>624</v>
      </c>
    </row>
    <row r="139" spans="1:7" x14ac:dyDescent="0.2">
      <c r="A139" s="43" t="s">
        <v>625</v>
      </c>
      <c r="B139" s="16"/>
      <c r="C139" s="45">
        <v>796577</v>
      </c>
      <c r="D139" s="238">
        <v>39.99</v>
      </c>
      <c r="E139" s="268"/>
      <c r="F139" s="276"/>
      <c r="G139" s="279"/>
    </row>
    <row r="140" spans="1:7" x14ac:dyDescent="0.2">
      <c r="A140" s="43" t="s">
        <v>626</v>
      </c>
      <c r="B140" s="16"/>
      <c r="C140" s="45">
        <v>796578</v>
      </c>
      <c r="D140" s="238">
        <v>59.99</v>
      </c>
      <c r="E140" s="268"/>
      <c r="F140" s="276"/>
      <c r="G140" s="279"/>
    </row>
    <row r="141" spans="1:7" x14ac:dyDescent="0.2">
      <c r="A141" s="43" t="s">
        <v>627</v>
      </c>
      <c r="B141" s="16"/>
      <c r="C141" s="45">
        <v>796579</v>
      </c>
      <c r="D141" s="238">
        <v>79.989999999999995</v>
      </c>
      <c r="E141" s="268"/>
      <c r="F141" s="276"/>
      <c r="G141" s="279"/>
    </row>
    <row r="142" spans="1:7" s="35" customFormat="1" ht="13.5" thickBot="1" x14ac:dyDescent="0.25">
      <c r="A142" s="127" t="s">
        <v>628</v>
      </c>
      <c r="B142" s="125"/>
      <c r="C142" s="45">
        <v>796580</v>
      </c>
      <c r="D142" s="238">
        <v>25.99</v>
      </c>
      <c r="E142" s="277"/>
      <c r="F142" s="278"/>
      <c r="G142" s="271"/>
    </row>
    <row r="143" spans="1:7" s="83" customFormat="1" ht="16.5" thickBot="1" x14ac:dyDescent="0.3">
      <c r="A143" s="112" t="s">
        <v>447</v>
      </c>
      <c r="B143" s="112"/>
      <c r="C143" s="113"/>
      <c r="D143" s="233"/>
      <c r="E143" s="71"/>
      <c r="F143" s="71"/>
      <c r="G143" s="218"/>
    </row>
    <row r="144" spans="1:7" ht="12.75" customHeight="1" x14ac:dyDescent="0.2">
      <c r="A144" s="128" t="s">
        <v>629</v>
      </c>
      <c r="B144" s="129"/>
      <c r="C144" s="130">
        <v>13537</v>
      </c>
      <c r="D144" s="238">
        <v>7.99</v>
      </c>
      <c r="E144" s="266" t="s">
        <v>447</v>
      </c>
      <c r="F144" s="267"/>
      <c r="G144" s="270" t="s">
        <v>630</v>
      </c>
    </row>
    <row r="145" spans="1:7" ht="13.5" thickBot="1" x14ac:dyDescent="0.25">
      <c r="A145" s="108" t="s">
        <v>631</v>
      </c>
      <c r="B145" s="131"/>
      <c r="C145" s="130">
        <v>13539</v>
      </c>
      <c r="D145" s="238">
        <v>22.99</v>
      </c>
      <c r="E145" s="268"/>
      <c r="F145" s="269"/>
      <c r="G145" s="271"/>
    </row>
    <row r="146" spans="1:7" s="83" customFormat="1" ht="13.5" thickBot="1" x14ac:dyDescent="0.25">
      <c r="A146" s="132"/>
      <c r="B146" s="133"/>
      <c r="C146" s="134"/>
      <c r="D146" s="233"/>
      <c r="E146" s="135"/>
      <c r="F146" s="135"/>
      <c r="G146" s="136"/>
    </row>
    <row r="147" spans="1:7" s="83" customFormat="1" ht="27" thickBot="1" x14ac:dyDescent="0.45">
      <c r="A147" s="272" t="s">
        <v>632</v>
      </c>
      <c r="B147" s="272"/>
      <c r="C147" s="137"/>
      <c r="D147" s="232"/>
      <c r="E147" s="137"/>
      <c r="F147" s="137"/>
      <c r="G147" s="137"/>
    </row>
    <row r="148" spans="1:7" s="83" customFormat="1" ht="13.5" thickBot="1" x14ac:dyDescent="0.25">
      <c r="A148" s="138" t="s">
        <v>633</v>
      </c>
      <c r="B148" s="139"/>
      <c r="C148" s="140"/>
      <c r="D148" s="233"/>
      <c r="E148" s="38"/>
      <c r="F148" s="40"/>
      <c r="G148" s="40"/>
    </row>
    <row r="149" spans="1:7" s="83" customFormat="1" x14ac:dyDescent="0.2">
      <c r="A149" s="141" t="s">
        <v>634</v>
      </c>
      <c r="B149" s="142" t="s">
        <v>635</v>
      </c>
      <c r="C149" s="143">
        <v>123646</v>
      </c>
      <c r="D149" s="232">
        <v>119.99</v>
      </c>
      <c r="E149" s="144" t="s">
        <v>636</v>
      </c>
      <c r="F149" s="273" t="s">
        <v>637</v>
      </c>
      <c r="G149" s="227" t="s">
        <v>465</v>
      </c>
    </row>
    <row r="150" spans="1:7" s="83" customFormat="1" x14ac:dyDescent="0.2">
      <c r="A150" s="116"/>
      <c r="B150" s="145"/>
      <c r="C150" s="146"/>
      <c r="D150" s="232"/>
      <c r="E150" s="116"/>
      <c r="F150" s="273"/>
      <c r="G150" s="226"/>
    </row>
    <row r="151" spans="1:7" s="83" customFormat="1" x14ac:dyDescent="0.2">
      <c r="A151" s="116"/>
      <c r="B151" s="145"/>
      <c r="C151" s="146"/>
      <c r="D151" s="232"/>
      <c r="E151" s="116"/>
      <c r="F151" s="147"/>
      <c r="G151" s="226"/>
    </row>
    <row r="152" spans="1:7" s="83" customFormat="1" ht="13.5" thickBot="1" x14ac:dyDescent="0.25">
      <c r="A152" s="116"/>
      <c r="B152" s="145"/>
      <c r="C152" s="146"/>
      <c r="D152" s="232"/>
      <c r="E152" s="116"/>
      <c r="F152" s="95"/>
      <c r="G152" s="226"/>
    </row>
    <row r="153" spans="1:7" s="83" customFormat="1" ht="13.5" thickBot="1" x14ac:dyDescent="0.25">
      <c r="A153" s="148" t="s">
        <v>638</v>
      </c>
      <c r="B153" s="149"/>
      <c r="C153" s="150"/>
      <c r="D153" s="233"/>
      <c r="E153" s="148"/>
      <c r="F153" s="151"/>
      <c r="G153" s="225"/>
    </row>
    <row r="154" spans="1:7" s="83" customFormat="1" x14ac:dyDescent="0.2">
      <c r="A154" s="45" t="s">
        <v>639</v>
      </c>
      <c r="B154" s="152" t="s">
        <v>640</v>
      </c>
      <c r="C154" s="146">
        <v>123647</v>
      </c>
      <c r="D154" s="232">
        <v>119.99</v>
      </c>
      <c r="E154" s="116" t="s">
        <v>636</v>
      </c>
      <c r="F154" s="273" t="s">
        <v>637</v>
      </c>
      <c r="G154" s="274" t="s">
        <v>465</v>
      </c>
    </row>
    <row r="155" spans="1:7" s="83" customFormat="1" x14ac:dyDescent="0.2">
      <c r="A155" s="45" t="s">
        <v>641</v>
      </c>
      <c r="B155" s="152" t="s">
        <v>642</v>
      </c>
      <c r="C155" s="146">
        <v>123648</v>
      </c>
      <c r="D155" s="232">
        <v>75.989999999999995</v>
      </c>
      <c r="E155" s="116" t="s">
        <v>636</v>
      </c>
      <c r="F155" s="273"/>
      <c r="G155" s="274"/>
    </row>
    <row r="156" spans="1:7" s="83" customFormat="1" x14ac:dyDescent="0.2">
      <c r="A156" s="45" t="s">
        <v>643</v>
      </c>
      <c r="B156" s="152" t="s">
        <v>640</v>
      </c>
      <c r="C156" s="146">
        <v>123649</v>
      </c>
      <c r="D156" s="232">
        <v>119.99</v>
      </c>
      <c r="E156" s="116" t="s">
        <v>636</v>
      </c>
      <c r="F156" s="273"/>
      <c r="G156" s="274"/>
    </row>
    <row r="157" spans="1:7" s="83" customFormat="1" ht="13.5" thickBot="1" x14ac:dyDescent="0.25">
      <c r="A157" s="116"/>
      <c r="B157" s="145"/>
      <c r="C157" s="146"/>
      <c r="D157" s="232"/>
      <c r="E157" s="116"/>
      <c r="F157" s="95"/>
      <c r="G157" s="226"/>
    </row>
    <row r="158" spans="1:7" s="83" customFormat="1" ht="13.5" thickBot="1" x14ac:dyDescent="0.25">
      <c r="A158" s="148" t="s">
        <v>644</v>
      </c>
      <c r="B158" s="149"/>
      <c r="C158" s="150"/>
      <c r="D158" s="233"/>
      <c r="E158" s="148"/>
      <c r="F158" s="151"/>
      <c r="G158" s="225"/>
    </row>
    <row r="159" spans="1:7" s="83" customFormat="1" x14ac:dyDescent="0.2">
      <c r="A159" s="116" t="s">
        <v>645</v>
      </c>
      <c r="B159" s="262" t="s">
        <v>646</v>
      </c>
      <c r="C159" s="146">
        <v>123650</v>
      </c>
      <c r="D159" s="232">
        <v>119.99</v>
      </c>
      <c r="E159" s="116"/>
      <c r="F159" s="263" t="s">
        <v>637</v>
      </c>
      <c r="G159" s="226" t="s">
        <v>465</v>
      </c>
    </row>
    <row r="160" spans="1:7" s="83" customFormat="1" x14ac:dyDescent="0.2">
      <c r="A160" s="116"/>
      <c r="B160" s="262"/>
      <c r="C160" s="154"/>
      <c r="D160" s="232"/>
      <c r="E160" s="153"/>
      <c r="F160" s="263"/>
      <c r="G160" s="226"/>
    </row>
    <row r="161" spans="1:7" s="83" customFormat="1" x14ac:dyDescent="0.2">
      <c r="A161" s="116"/>
      <c r="B161" s="264" t="s">
        <v>647</v>
      </c>
      <c r="C161" s="154"/>
      <c r="D161" s="232"/>
      <c r="E161" s="153"/>
      <c r="F161" s="95"/>
      <c r="G161" s="226"/>
    </row>
    <row r="162" spans="1:7" s="83" customFormat="1" ht="13.5" thickBot="1" x14ac:dyDescent="0.25">
      <c r="A162" s="155"/>
      <c r="B162" s="264"/>
      <c r="C162" s="154"/>
      <c r="D162" s="232"/>
      <c r="E162" s="153"/>
      <c r="F162" s="95"/>
      <c r="G162" s="226"/>
    </row>
    <row r="163" spans="1:7" s="83" customFormat="1" ht="13.5" thickBot="1" x14ac:dyDescent="0.25">
      <c r="A163" s="148" t="s">
        <v>648</v>
      </c>
      <c r="B163" s="149"/>
      <c r="C163" s="150"/>
      <c r="D163" s="233"/>
      <c r="E163" s="148"/>
      <c r="F163" s="151"/>
      <c r="G163" s="225"/>
    </row>
    <row r="164" spans="1:7" s="83" customFormat="1" x14ac:dyDescent="0.2">
      <c r="A164" s="116" t="s">
        <v>649</v>
      </c>
      <c r="B164" s="156" t="s">
        <v>650</v>
      </c>
      <c r="C164" s="146">
        <v>123651</v>
      </c>
      <c r="D164" s="232">
        <v>59.99</v>
      </c>
      <c r="E164" s="116"/>
      <c r="F164" s="263" t="s">
        <v>637</v>
      </c>
      <c r="G164" s="226" t="s">
        <v>465</v>
      </c>
    </row>
    <row r="165" spans="1:7" s="83" customFormat="1" x14ac:dyDescent="0.2">
      <c r="A165" s="116"/>
      <c r="B165" s="157"/>
      <c r="C165" s="146"/>
      <c r="D165" s="232"/>
      <c r="E165" s="116"/>
      <c r="F165" s="263"/>
      <c r="G165" s="226"/>
    </row>
    <row r="166" spans="1:7" s="83" customFormat="1" x14ac:dyDescent="0.2">
      <c r="A166" s="116"/>
      <c r="B166" s="157"/>
      <c r="C166" s="146"/>
      <c r="D166" s="232"/>
      <c r="E166" s="116"/>
      <c r="F166" s="95"/>
      <c r="G166" s="226"/>
    </row>
    <row r="167" spans="1:7" s="83" customFormat="1" ht="13.5" thickBot="1" x14ac:dyDescent="0.25">
      <c r="A167" s="116"/>
      <c r="B167" s="157"/>
      <c r="C167" s="146"/>
      <c r="D167" s="232"/>
      <c r="E167" s="116"/>
      <c r="F167" s="95"/>
      <c r="G167" s="226"/>
    </row>
    <row r="168" spans="1:7" s="83" customFormat="1" ht="13.5" thickBot="1" x14ac:dyDescent="0.25">
      <c r="A168" s="148" t="s">
        <v>651</v>
      </c>
      <c r="B168" s="149"/>
      <c r="C168" s="150"/>
      <c r="D168" s="233"/>
      <c r="E168" s="148"/>
      <c r="F168" s="151"/>
      <c r="G168" s="225"/>
    </row>
    <row r="169" spans="1:7" s="83" customFormat="1" x14ac:dyDescent="0.2">
      <c r="A169" s="116" t="s">
        <v>652</v>
      </c>
      <c r="B169" s="145" t="s">
        <v>653</v>
      </c>
      <c r="C169" s="146">
        <v>15673</v>
      </c>
      <c r="D169" s="232">
        <v>119.99</v>
      </c>
      <c r="E169" s="265" t="s">
        <v>636</v>
      </c>
      <c r="F169" s="263" t="s">
        <v>654</v>
      </c>
      <c r="G169" s="253" t="s">
        <v>637</v>
      </c>
    </row>
    <row r="170" spans="1:7" s="83" customFormat="1" x14ac:dyDescent="0.2">
      <c r="A170" s="116"/>
      <c r="B170" s="145" t="s">
        <v>655</v>
      </c>
      <c r="C170" s="146">
        <v>246247</v>
      </c>
      <c r="D170" s="232">
        <v>119.99</v>
      </c>
      <c r="E170" s="265"/>
      <c r="F170" s="263"/>
      <c r="G170" s="253"/>
    </row>
    <row r="171" spans="1:7" s="83" customFormat="1" x14ac:dyDescent="0.2">
      <c r="A171" s="116"/>
      <c r="B171" s="145"/>
      <c r="C171" s="146"/>
      <c r="D171" s="232"/>
      <c r="E171" s="158"/>
      <c r="F171" s="159"/>
      <c r="G171" s="228"/>
    </row>
    <row r="172" spans="1:7" s="83" customFormat="1" ht="13.5" thickBot="1" x14ac:dyDescent="0.25">
      <c r="A172" s="116"/>
      <c r="B172" s="145"/>
      <c r="C172" s="146"/>
      <c r="D172" s="232"/>
      <c r="E172" s="116"/>
      <c r="F172" s="95"/>
      <c r="G172" s="226"/>
    </row>
    <row r="173" spans="1:7" s="83" customFormat="1" ht="13.5" thickBot="1" x14ac:dyDescent="0.25">
      <c r="A173" s="148" t="s">
        <v>656</v>
      </c>
      <c r="B173" s="149"/>
      <c r="C173" s="150"/>
      <c r="D173" s="233"/>
      <c r="E173" s="148"/>
      <c r="F173" s="151"/>
      <c r="G173" s="225"/>
    </row>
    <row r="174" spans="1:7" s="83" customFormat="1" x14ac:dyDescent="0.2">
      <c r="A174" s="160"/>
      <c r="B174" s="116" t="s">
        <v>529</v>
      </c>
      <c r="C174" s="146">
        <v>123652</v>
      </c>
      <c r="D174" s="232">
        <v>7.25</v>
      </c>
      <c r="E174" s="161" t="s">
        <v>657</v>
      </c>
      <c r="F174" s="254" t="s">
        <v>658</v>
      </c>
      <c r="G174" s="257" t="s">
        <v>659</v>
      </c>
    </row>
    <row r="175" spans="1:7" s="83" customFormat="1" x14ac:dyDescent="0.2">
      <c r="A175" s="116"/>
      <c r="B175" s="116" t="s">
        <v>660</v>
      </c>
      <c r="C175" s="146">
        <v>123653</v>
      </c>
      <c r="D175" s="232">
        <v>27.99</v>
      </c>
      <c r="E175" s="161" t="s">
        <v>583</v>
      </c>
      <c r="F175" s="255"/>
      <c r="G175" s="258"/>
    </row>
    <row r="176" spans="1:7" s="83" customFormat="1" x14ac:dyDescent="0.2">
      <c r="A176" s="116"/>
      <c r="B176" s="116" t="s">
        <v>661</v>
      </c>
      <c r="C176" s="146">
        <v>123654</v>
      </c>
      <c r="D176" s="232">
        <v>5</v>
      </c>
      <c r="E176" s="161" t="s">
        <v>662</v>
      </c>
      <c r="F176" s="255"/>
      <c r="G176" s="258"/>
    </row>
    <row r="177" spans="1:7" s="83" customFormat="1" x14ac:dyDescent="0.2">
      <c r="A177" s="116"/>
      <c r="B177" s="116" t="s">
        <v>663</v>
      </c>
      <c r="C177" s="146">
        <v>123655</v>
      </c>
      <c r="D177" s="232">
        <v>9.99</v>
      </c>
      <c r="E177" s="161" t="s">
        <v>664</v>
      </c>
      <c r="F177" s="255"/>
      <c r="G177" s="258"/>
    </row>
    <row r="178" spans="1:7" s="83" customFormat="1" x14ac:dyDescent="0.2">
      <c r="A178" s="116"/>
      <c r="B178" s="116" t="s">
        <v>661</v>
      </c>
      <c r="C178" s="146">
        <v>123656</v>
      </c>
      <c r="D178" s="232">
        <v>57.99</v>
      </c>
      <c r="E178" s="161" t="s">
        <v>583</v>
      </c>
      <c r="F178" s="255"/>
      <c r="G178" s="258"/>
    </row>
    <row r="179" spans="1:7" s="83" customFormat="1" x14ac:dyDescent="0.2">
      <c r="A179" s="116"/>
      <c r="B179" s="116" t="s">
        <v>663</v>
      </c>
      <c r="C179" s="146">
        <v>123657</v>
      </c>
      <c r="D179" s="232">
        <v>264.99</v>
      </c>
      <c r="E179" s="161" t="s">
        <v>665</v>
      </c>
      <c r="F179" s="255"/>
      <c r="G179" s="258"/>
    </row>
    <row r="180" spans="1:7" s="83" customFormat="1" x14ac:dyDescent="0.2">
      <c r="A180" s="116"/>
      <c r="B180" s="116" t="s">
        <v>666</v>
      </c>
      <c r="C180" s="146">
        <v>123658</v>
      </c>
      <c r="D180" s="232">
        <v>130.99</v>
      </c>
      <c r="E180" s="161" t="s">
        <v>667</v>
      </c>
      <c r="F180" s="255"/>
      <c r="G180" s="258"/>
    </row>
    <row r="181" spans="1:7" s="83" customFormat="1" x14ac:dyDescent="0.2">
      <c r="A181" s="116"/>
      <c r="B181" s="116" t="s">
        <v>668</v>
      </c>
      <c r="C181" s="146">
        <v>123659</v>
      </c>
      <c r="D181" s="232">
        <v>205.99</v>
      </c>
      <c r="E181" s="161" t="s">
        <v>667</v>
      </c>
      <c r="F181" s="255"/>
      <c r="G181" s="258"/>
    </row>
    <row r="182" spans="1:7" s="83" customFormat="1" x14ac:dyDescent="0.2">
      <c r="A182" s="116"/>
      <c r="B182" s="48" t="s">
        <v>669</v>
      </c>
      <c r="C182" s="162">
        <v>123660</v>
      </c>
      <c r="D182" s="232">
        <v>255.83</v>
      </c>
      <c r="E182" s="161" t="s">
        <v>667</v>
      </c>
      <c r="F182" s="255"/>
      <c r="G182" s="258"/>
    </row>
    <row r="183" spans="1:7" s="83" customFormat="1" ht="13.5" thickBot="1" x14ac:dyDescent="0.25">
      <c r="A183" s="163"/>
      <c r="B183" s="108" t="s">
        <v>670</v>
      </c>
      <c r="C183" s="164">
        <v>717923</v>
      </c>
      <c r="D183" s="244">
        <v>261.98</v>
      </c>
      <c r="E183" s="165" t="s">
        <v>665</v>
      </c>
      <c r="F183" s="256"/>
      <c r="G183" s="259"/>
    </row>
    <row r="184" spans="1:7" s="83" customFormat="1" ht="12.75" customHeight="1" x14ac:dyDescent="0.2">
      <c r="A184" s="260" t="s">
        <v>671</v>
      </c>
      <c r="B184" s="261"/>
      <c r="C184" s="261"/>
      <c r="D184" s="261"/>
      <c r="E184" s="261"/>
      <c r="F184" s="261"/>
      <c r="G184" s="261"/>
    </row>
    <row r="185" spans="1:7" s="83" customFormat="1" ht="12.75" customHeight="1" x14ac:dyDescent="0.2">
      <c r="A185" s="260" t="s">
        <v>672</v>
      </c>
      <c r="B185" s="261"/>
      <c r="C185" s="261"/>
      <c r="D185" s="261"/>
      <c r="E185" s="261"/>
      <c r="F185" s="261"/>
      <c r="G185" s="261"/>
    </row>
    <row r="186" spans="1:7" s="83" customFormat="1" x14ac:dyDescent="0.2">
      <c r="A186" s="188"/>
      <c r="B186" s="103"/>
      <c r="C186" s="188"/>
      <c r="D186" s="189"/>
      <c r="E186" s="16"/>
      <c r="F186" s="16"/>
      <c r="G186" s="190"/>
    </row>
    <row r="187" spans="1:7" s="83" customFormat="1" x14ac:dyDescent="0.2">
      <c r="A187" s="188"/>
      <c r="B187" s="103"/>
      <c r="C187" s="188"/>
      <c r="D187" s="189"/>
      <c r="E187" s="16"/>
      <c r="F187" s="16"/>
      <c r="G187" s="190"/>
    </row>
    <row r="188" spans="1:7" s="83" customFormat="1" x14ac:dyDescent="0.2">
      <c r="A188" s="188"/>
      <c r="B188" s="103"/>
      <c r="C188" s="188"/>
      <c r="D188" s="189"/>
      <c r="E188" s="16"/>
      <c r="F188" s="16"/>
      <c r="G188" s="190"/>
    </row>
    <row r="189" spans="1:7" s="83" customFormat="1" x14ac:dyDescent="0.2">
      <c r="A189" s="188"/>
      <c r="B189" s="103"/>
      <c r="C189" s="188"/>
      <c r="D189" s="189"/>
      <c r="E189" s="16"/>
      <c r="F189" s="16"/>
      <c r="G189" s="190"/>
    </row>
    <row r="190" spans="1:7" s="83" customFormat="1" x14ac:dyDescent="0.2">
      <c r="A190" s="188"/>
      <c r="B190" s="103"/>
      <c r="C190" s="188"/>
      <c r="D190" s="189"/>
      <c r="E190" s="16"/>
      <c r="F190" s="16"/>
      <c r="G190" s="190"/>
    </row>
    <row r="191" spans="1:7" s="83" customFormat="1" x14ac:dyDescent="0.2">
      <c r="A191" s="188"/>
      <c r="B191" s="103"/>
      <c r="C191" s="188"/>
      <c r="D191" s="189"/>
      <c r="E191" s="16"/>
      <c r="F191" s="16"/>
      <c r="G191" s="190"/>
    </row>
    <row r="192" spans="1:7" s="83" customFormat="1" x14ac:dyDescent="0.2">
      <c r="A192" s="188"/>
      <c r="B192" s="103"/>
      <c r="C192" s="188"/>
      <c r="D192" s="189"/>
      <c r="E192" s="16"/>
      <c r="F192" s="16"/>
      <c r="G192" s="190"/>
    </row>
    <row r="193" spans="1:7" s="83" customFormat="1" x14ac:dyDescent="0.2">
      <c r="A193" s="188"/>
      <c r="B193" s="103"/>
      <c r="C193" s="188"/>
      <c r="D193" s="189"/>
      <c r="E193" s="16"/>
      <c r="F193" s="16"/>
      <c r="G193" s="190"/>
    </row>
    <row r="194" spans="1:7" s="83" customFormat="1" x14ac:dyDescent="0.2">
      <c r="A194" s="188"/>
      <c r="B194" s="103"/>
      <c r="C194" s="188"/>
      <c r="D194" s="189"/>
      <c r="E194" s="16"/>
      <c r="F194" s="16"/>
      <c r="G194" s="190"/>
    </row>
    <row r="195" spans="1:7" s="83" customFormat="1" x14ac:dyDescent="0.2">
      <c r="A195" s="188"/>
      <c r="B195" s="103"/>
      <c r="C195" s="188"/>
      <c r="D195" s="189"/>
      <c r="E195" s="16"/>
      <c r="F195" s="16"/>
      <c r="G195" s="190"/>
    </row>
    <row r="196" spans="1:7" s="83" customFormat="1" x14ac:dyDescent="0.2">
      <c r="A196" s="188"/>
      <c r="B196" s="103"/>
      <c r="C196" s="188"/>
      <c r="D196" s="189"/>
      <c r="E196" s="16"/>
      <c r="F196" s="16"/>
      <c r="G196" s="190"/>
    </row>
    <row r="197" spans="1:7" s="83" customFormat="1" x14ac:dyDescent="0.2">
      <c r="A197" s="188"/>
      <c r="B197" s="103"/>
      <c r="C197" s="188"/>
      <c r="D197" s="189"/>
      <c r="E197" s="16"/>
      <c r="F197" s="16"/>
      <c r="G197" s="190"/>
    </row>
    <row r="198" spans="1:7" s="83" customFormat="1" x14ac:dyDescent="0.2">
      <c r="A198" s="188"/>
      <c r="B198" s="103"/>
      <c r="C198" s="188"/>
      <c r="D198" s="189"/>
      <c r="E198" s="16"/>
      <c r="F198" s="16"/>
      <c r="G198" s="190"/>
    </row>
    <row r="199" spans="1:7" s="83" customFormat="1" x14ac:dyDescent="0.2">
      <c r="A199" s="188"/>
      <c r="B199" s="103"/>
      <c r="C199" s="188"/>
      <c r="D199" s="189"/>
      <c r="E199" s="16"/>
      <c r="F199" s="16"/>
      <c r="G199" s="190"/>
    </row>
    <row r="200" spans="1:7" s="83" customFormat="1" x14ac:dyDescent="0.2">
      <c r="A200" s="188"/>
      <c r="B200" s="103"/>
      <c r="C200" s="188"/>
      <c r="D200" s="189"/>
      <c r="E200" s="16"/>
      <c r="F200" s="16"/>
      <c r="G200" s="190"/>
    </row>
    <row r="201" spans="1:7" s="83" customFormat="1" x14ac:dyDescent="0.2">
      <c r="A201" s="188"/>
      <c r="B201" s="103"/>
      <c r="C201" s="188"/>
      <c r="D201" s="189"/>
      <c r="E201" s="16"/>
      <c r="F201" s="16"/>
      <c r="G201" s="190"/>
    </row>
    <row r="202" spans="1:7" s="83" customFormat="1" x14ac:dyDescent="0.2">
      <c r="A202" s="188"/>
      <c r="B202" s="103"/>
      <c r="C202" s="188"/>
      <c r="D202" s="189"/>
      <c r="E202" s="16"/>
      <c r="F202" s="16"/>
      <c r="G202" s="190"/>
    </row>
    <row r="203" spans="1:7" s="83" customFormat="1" x14ac:dyDescent="0.2">
      <c r="A203" s="188"/>
      <c r="B203" s="103"/>
      <c r="C203" s="188"/>
      <c r="D203" s="189"/>
      <c r="E203" s="16"/>
      <c r="F203" s="16"/>
      <c r="G203" s="190"/>
    </row>
    <row r="204" spans="1:7" s="83" customFormat="1" x14ac:dyDescent="0.2">
      <c r="A204" s="188"/>
      <c r="B204" s="103"/>
      <c r="C204" s="188"/>
      <c r="D204" s="189"/>
      <c r="E204" s="16"/>
      <c r="F204" s="16"/>
      <c r="G204" s="190"/>
    </row>
    <row r="205" spans="1:7" s="83" customFormat="1" x14ac:dyDescent="0.2">
      <c r="A205" s="188"/>
      <c r="B205" s="103"/>
      <c r="C205" s="188"/>
      <c r="D205" s="189"/>
      <c r="E205" s="16"/>
      <c r="F205" s="16"/>
      <c r="G205" s="190"/>
    </row>
    <row r="206" spans="1:7" s="83" customFormat="1" x14ac:dyDescent="0.2">
      <c r="A206" s="188"/>
      <c r="B206" s="103"/>
      <c r="C206" s="188"/>
      <c r="D206" s="189"/>
      <c r="E206" s="16"/>
      <c r="F206" s="16"/>
      <c r="G206" s="190"/>
    </row>
    <row r="207" spans="1:7" s="83" customFormat="1" x14ac:dyDescent="0.2">
      <c r="A207" s="188"/>
      <c r="B207" s="103"/>
      <c r="C207" s="188"/>
      <c r="D207" s="189"/>
      <c r="E207" s="16"/>
      <c r="F207" s="16"/>
      <c r="G207" s="190"/>
    </row>
    <row r="208" spans="1:7" s="83" customFormat="1" x14ac:dyDescent="0.2">
      <c r="A208" s="188"/>
      <c r="B208" s="103"/>
      <c r="C208" s="188"/>
      <c r="D208" s="189"/>
      <c r="E208" s="16"/>
      <c r="F208" s="16"/>
      <c r="G208" s="190"/>
    </row>
    <row r="209" spans="1:7" s="83" customFormat="1" x14ac:dyDescent="0.2">
      <c r="A209" s="188"/>
      <c r="B209" s="103"/>
      <c r="C209" s="188"/>
      <c r="D209" s="189"/>
      <c r="E209" s="16"/>
      <c r="F209" s="16"/>
      <c r="G209" s="190"/>
    </row>
    <row r="210" spans="1:7" s="83" customFormat="1" x14ac:dyDescent="0.2">
      <c r="A210" s="188"/>
      <c r="B210" s="103"/>
      <c r="C210" s="188"/>
      <c r="D210" s="189"/>
      <c r="E210" s="16"/>
      <c r="F210" s="16"/>
      <c r="G210" s="190"/>
    </row>
    <row r="211" spans="1:7" s="83" customFormat="1" x14ac:dyDescent="0.2">
      <c r="A211" s="188"/>
      <c r="B211" s="103"/>
      <c r="C211" s="188"/>
      <c r="D211" s="189"/>
      <c r="E211" s="16"/>
      <c r="F211" s="16"/>
      <c r="G211" s="190"/>
    </row>
    <row r="212" spans="1:7" s="83" customFormat="1" x14ac:dyDescent="0.2">
      <c r="A212" s="188"/>
      <c r="B212" s="103"/>
      <c r="C212" s="188"/>
      <c r="D212" s="189"/>
      <c r="E212" s="16"/>
      <c r="F212" s="16"/>
      <c r="G212" s="190"/>
    </row>
    <row r="213" spans="1:7" s="83" customFormat="1" x14ac:dyDescent="0.2">
      <c r="A213" s="188"/>
      <c r="B213" s="103"/>
      <c r="C213" s="188"/>
      <c r="D213" s="189"/>
      <c r="E213" s="16"/>
      <c r="F213" s="16"/>
      <c r="G213" s="190"/>
    </row>
    <row r="214" spans="1:7" s="83" customFormat="1" x14ac:dyDescent="0.2">
      <c r="A214" s="188"/>
      <c r="B214" s="103"/>
      <c r="C214" s="188"/>
      <c r="D214" s="189"/>
      <c r="E214" s="16"/>
      <c r="F214" s="16"/>
      <c r="G214" s="190"/>
    </row>
    <row r="215" spans="1:7" s="83" customFormat="1" x14ac:dyDescent="0.2">
      <c r="A215" s="188"/>
      <c r="B215" s="103"/>
      <c r="C215" s="188"/>
      <c r="D215" s="189"/>
      <c r="E215" s="16"/>
      <c r="F215" s="16"/>
      <c r="G215" s="190"/>
    </row>
    <row r="216" spans="1:7" s="83" customFormat="1" x14ac:dyDescent="0.2">
      <c r="A216" s="188"/>
      <c r="B216" s="103"/>
      <c r="C216" s="188"/>
      <c r="D216" s="189"/>
      <c r="E216" s="16"/>
      <c r="F216" s="16"/>
      <c r="G216" s="190"/>
    </row>
    <row r="217" spans="1:7" s="83" customFormat="1" x14ac:dyDescent="0.2">
      <c r="A217" s="188"/>
      <c r="B217" s="103"/>
      <c r="C217" s="188"/>
      <c r="D217" s="189"/>
      <c r="E217" s="16"/>
      <c r="F217" s="16"/>
      <c r="G217" s="190"/>
    </row>
    <row r="218" spans="1:7" s="83" customFormat="1" x14ac:dyDescent="0.2">
      <c r="A218" s="188"/>
      <c r="B218" s="103"/>
      <c r="C218" s="188"/>
      <c r="D218" s="189"/>
      <c r="E218" s="16"/>
      <c r="F218" s="16"/>
      <c r="G218" s="190"/>
    </row>
    <row r="219" spans="1:7" s="83" customFormat="1" x14ac:dyDescent="0.2">
      <c r="A219" s="188"/>
      <c r="B219" s="103"/>
      <c r="C219" s="188"/>
      <c r="D219" s="189"/>
      <c r="E219" s="16"/>
      <c r="F219" s="16"/>
      <c r="G219" s="190"/>
    </row>
    <row r="220" spans="1:7" s="83" customFormat="1" x14ac:dyDescent="0.2">
      <c r="A220" s="188"/>
      <c r="B220" s="103"/>
      <c r="C220" s="188"/>
      <c r="D220" s="189"/>
      <c r="E220" s="16"/>
      <c r="F220" s="16"/>
      <c r="G220" s="190"/>
    </row>
    <row r="221" spans="1:7" s="83" customFormat="1" x14ac:dyDescent="0.2">
      <c r="A221" s="188"/>
      <c r="B221" s="103"/>
      <c r="C221" s="188"/>
      <c r="D221" s="189"/>
      <c r="E221" s="16"/>
      <c r="F221" s="16"/>
      <c r="G221" s="190"/>
    </row>
    <row r="222" spans="1:7" s="83" customFormat="1" x14ac:dyDescent="0.2">
      <c r="A222" s="188"/>
      <c r="B222" s="103"/>
      <c r="C222" s="188"/>
      <c r="D222" s="189"/>
      <c r="E222" s="16"/>
      <c r="F222" s="16"/>
      <c r="G222" s="190"/>
    </row>
    <row r="223" spans="1:7" s="83" customFormat="1" x14ac:dyDescent="0.2">
      <c r="A223" s="188"/>
      <c r="B223" s="103"/>
      <c r="C223" s="188"/>
      <c r="D223" s="189"/>
      <c r="E223" s="16"/>
      <c r="F223" s="16"/>
      <c r="G223" s="190"/>
    </row>
    <row r="224" spans="1:7" s="83" customFormat="1" x14ac:dyDescent="0.2">
      <c r="A224" s="188"/>
      <c r="B224" s="103"/>
      <c r="C224" s="188"/>
      <c r="D224" s="189"/>
      <c r="E224" s="16"/>
      <c r="F224" s="16"/>
      <c r="G224" s="190"/>
    </row>
    <row r="225" spans="1:7" s="83" customFormat="1" x14ac:dyDescent="0.2">
      <c r="A225" s="188"/>
      <c r="B225" s="103"/>
      <c r="C225" s="188"/>
      <c r="D225" s="189"/>
      <c r="E225" s="16"/>
      <c r="F225" s="16"/>
      <c r="G225" s="190"/>
    </row>
    <row r="226" spans="1:7" s="83" customFormat="1" x14ac:dyDescent="0.2">
      <c r="A226" s="188"/>
      <c r="B226" s="103"/>
      <c r="C226" s="188"/>
      <c r="D226" s="189"/>
      <c r="E226" s="16"/>
      <c r="F226" s="16"/>
      <c r="G226" s="190"/>
    </row>
    <row r="227" spans="1:7" s="83" customFormat="1" x14ac:dyDescent="0.2">
      <c r="A227" s="188"/>
      <c r="B227" s="103"/>
      <c r="C227" s="188"/>
      <c r="D227" s="189"/>
      <c r="E227" s="16"/>
      <c r="F227" s="16"/>
      <c r="G227" s="190"/>
    </row>
    <row r="228" spans="1:7" s="83" customFormat="1" x14ac:dyDescent="0.2">
      <c r="A228" s="188"/>
      <c r="B228" s="103"/>
      <c r="C228" s="188"/>
      <c r="D228" s="189"/>
      <c r="E228" s="16"/>
      <c r="F228" s="16"/>
      <c r="G228" s="190"/>
    </row>
    <row r="229" spans="1:7" s="83" customFormat="1" x14ac:dyDescent="0.2">
      <c r="A229" s="188"/>
      <c r="B229" s="103"/>
      <c r="C229" s="188"/>
      <c r="D229" s="189"/>
      <c r="E229" s="16"/>
      <c r="F229" s="16"/>
      <c r="G229" s="190"/>
    </row>
    <row r="230" spans="1:7" x14ac:dyDescent="0.2">
      <c r="A230" s="94"/>
      <c r="B230" s="58"/>
      <c r="C230" s="94"/>
      <c r="D230" s="191"/>
      <c r="E230" s="16"/>
      <c r="F230" s="16"/>
      <c r="G230" s="190"/>
    </row>
    <row r="231" spans="1:7" x14ac:dyDescent="0.2">
      <c r="A231" s="94"/>
      <c r="B231" s="58"/>
      <c r="C231" s="94"/>
      <c r="D231" s="191"/>
      <c r="E231" s="16"/>
      <c r="F231" s="16"/>
      <c r="G231" s="190"/>
    </row>
    <row r="232" spans="1:7" x14ac:dyDescent="0.2">
      <c r="A232" s="94"/>
      <c r="B232" s="58"/>
      <c r="C232" s="94"/>
      <c r="D232" s="191"/>
      <c r="E232" s="16"/>
      <c r="F232" s="16"/>
      <c r="G232" s="190"/>
    </row>
    <row r="233" spans="1:7" x14ac:dyDescent="0.2">
      <c r="A233" s="94"/>
      <c r="B233" s="58"/>
      <c r="C233" s="94"/>
      <c r="D233" s="191"/>
      <c r="E233" s="16"/>
      <c r="F233" s="16"/>
      <c r="G233" s="190"/>
    </row>
    <row r="234" spans="1:7" x14ac:dyDescent="0.2">
      <c r="A234" s="94"/>
      <c r="B234" s="58"/>
      <c r="C234" s="94"/>
      <c r="D234" s="191"/>
      <c r="E234" s="16"/>
      <c r="F234" s="16"/>
      <c r="G234" s="190"/>
    </row>
    <row r="235" spans="1:7" x14ac:dyDescent="0.2">
      <c r="A235" s="94"/>
      <c r="B235" s="58"/>
      <c r="C235" s="94"/>
      <c r="D235" s="191"/>
      <c r="E235" s="16"/>
      <c r="F235" s="16"/>
      <c r="G235" s="190"/>
    </row>
    <row r="236" spans="1:7" x14ac:dyDescent="0.2">
      <c r="A236" s="94"/>
      <c r="B236" s="58"/>
      <c r="C236" s="94"/>
      <c r="D236" s="191"/>
      <c r="E236" s="16"/>
      <c r="F236" s="16"/>
      <c r="G236" s="190"/>
    </row>
    <row r="237" spans="1:7" x14ac:dyDescent="0.2">
      <c r="A237" s="94"/>
      <c r="B237" s="58"/>
      <c r="C237" s="94"/>
      <c r="D237" s="191"/>
      <c r="E237" s="16"/>
      <c r="F237" s="16"/>
      <c r="G237" s="190"/>
    </row>
    <row r="238" spans="1:7" x14ac:dyDescent="0.2">
      <c r="A238" s="94"/>
      <c r="B238" s="58"/>
      <c r="C238" s="94"/>
      <c r="D238" s="191"/>
      <c r="E238" s="16"/>
      <c r="F238" s="16"/>
      <c r="G238" s="190"/>
    </row>
    <row r="239" spans="1:7" x14ac:dyDescent="0.2">
      <c r="A239" s="94"/>
      <c r="B239" s="58"/>
      <c r="C239" s="94"/>
      <c r="D239" s="191"/>
      <c r="E239" s="16"/>
      <c r="F239" s="16"/>
      <c r="G239" s="190"/>
    </row>
    <row r="240" spans="1:7" x14ac:dyDescent="0.2">
      <c r="A240" s="94"/>
      <c r="B240" s="58"/>
      <c r="C240" s="94"/>
      <c r="D240" s="191"/>
      <c r="E240" s="16"/>
      <c r="F240" s="16"/>
      <c r="G240" s="190"/>
    </row>
    <row r="241" spans="1:7" x14ac:dyDescent="0.2">
      <c r="A241" s="94"/>
      <c r="B241" s="58"/>
      <c r="C241" s="94"/>
      <c r="D241" s="191"/>
      <c r="E241" s="16"/>
      <c r="F241" s="16"/>
      <c r="G241" s="190"/>
    </row>
    <row r="242" spans="1:7" x14ac:dyDescent="0.2">
      <c r="A242" s="94"/>
      <c r="B242" s="58"/>
      <c r="C242" s="94"/>
      <c r="D242" s="191"/>
      <c r="E242" s="16"/>
      <c r="F242" s="16"/>
      <c r="G242" s="190"/>
    </row>
    <row r="243" spans="1:7" x14ac:dyDescent="0.2">
      <c r="A243" s="94"/>
      <c r="B243" s="58"/>
      <c r="C243" s="94"/>
      <c r="D243" s="191"/>
      <c r="E243" s="16"/>
      <c r="F243" s="16"/>
      <c r="G243" s="190"/>
    </row>
    <row r="244" spans="1:7" x14ac:dyDescent="0.2">
      <c r="A244" s="94"/>
      <c r="B244" s="58"/>
      <c r="C244" s="94"/>
      <c r="D244" s="191"/>
      <c r="E244" s="16"/>
      <c r="F244" s="16"/>
      <c r="G244" s="190"/>
    </row>
    <row r="245" spans="1:7" x14ac:dyDescent="0.2">
      <c r="A245" s="94"/>
      <c r="B245" s="58"/>
      <c r="C245" s="94"/>
      <c r="D245" s="191"/>
      <c r="E245" s="16"/>
      <c r="F245" s="16"/>
      <c r="G245" s="190"/>
    </row>
    <row r="246" spans="1:7" x14ac:dyDescent="0.2">
      <c r="A246" s="94"/>
      <c r="B246" s="58"/>
      <c r="C246" s="94"/>
      <c r="D246" s="191"/>
      <c r="E246" s="16"/>
      <c r="F246" s="16"/>
      <c r="G246" s="190"/>
    </row>
    <row r="247" spans="1:7" x14ac:dyDescent="0.2">
      <c r="A247" s="94"/>
      <c r="B247" s="58"/>
      <c r="C247" s="94"/>
      <c r="D247" s="191"/>
      <c r="E247" s="16"/>
      <c r="F247" s="16"/>
      <c r="G247" s="190"/>
    </row>
    <row r="248" spans="1:7" x14ac:dyDescent="0.2">
      <c r="A248" s="94"/>
      <c r="B248" s="58"/>
      <c r="C248" s="94"/>
      <c r="D248" s="191"/>
      <c r="E248" s="16"/>
      <c r="F248" s="16"/>
      <c r="G248" s="190"/>
    </row>
    <row r="249" spans="1:7" x14ac:dyDescent="0.2">
      <c r="A249" s="94"/>
      <c r="B249" s="58"/>
      <c r="C249" s="94"/>
      <c r="D249" s="191"/>
      <c r="E249" s="16"/>
      <c r="F249" s="16"/>
      <c r="G249" s="190"/>
    </row>
    <row r="250" spans="1:7" x14ac:dyDescent="0.2">
      <c r="A250" s="94"/>
      <c r="B250" s="58"/>
      <c r="C250" s="94"/>
      <c r="D250" s="191"/>
      <c r="E250" s="16"/>
      <c r="F250" s="16"/>
      <c r="G250" s="190"/>
    </row>
    <row r="251" spans="1:7" x14ac:dyDescent="0.2">
      <c r="A251" s="94"/>
      <c r="B251" s="58"/>
      <c r="C251" s="94"/>
      <c r="D251" s="191"/>
      <c r="E251" s="16"/>
      <c r="F251" s="16"/>
      <c r="G251" s="190"/>
    </row>
    <row r="252" spans="1:7" x14ac:dyDescent="0.2">
      <c r="A252" s="94"/>
      <c r="B252" s="58"/>
      <c r="C252" s="94"/>
      <c r="D252" s="191"/>
      <c r="E252" s="16"/>
      <c r="F252" s="16"/>
      <c r="G252" s="190"/>
    </row>
    <row r="253" spans="1:7" x14ac:dyDescent="0.2">
      <c r="A253" s="94"/>
      <c r="B253" s="58"/>
      <c r="C253" s="94"/>
      <c r="D253" s="191"/>
      <c r="E253" s="16"/>
      <c r="F253" s="16"/>
      <c r="G253" s="190"/>
    </row>
    <row r="254" spans="1:7" x14ac:dyDescent="0.2">
      <c r="A254" s="94"/>
      <c r="B254" s="58"/>
      <c r="C254" s="94"/>
      <c r="D254" s="191"/>
      <c r="E254" s="16"/>
      <c r="F254" s="16"/>
      <c r="G254" s="190"/>
    </row>
    <row r="255" spans="1:7" x14ac:dyDescent="0.2">
      <c r="A255" s="94"/>
      <c r="B255" s="58"/>
      <c r="C255" s="94"/>
      <c r="D255" s="191"/>
      <c r="E255" s="16"/>
      <c r="F255" s="16"/>
      <c r="G255" s="190"/>
    </row>
    <row r="256" spans="1:7" x14ac:dyDescent="0.2">
      <c r="A256" s="94"/>
      <c r="B256" s="58"/>
      <c r="C256" s="94"/>
      <c r="D256" s="191"/>
      <c r="E256" s="16"/>
      <c r="F256" s="16"/>
      <c r="G256" s="190"/>
    </row>
    <row r="257" spans="1:7" x14ac:dyDescent="0.2">
      <c r="A257" s="94"/>
      <c r="B257" s="58"/>
      <c r="C257" s="94"/>
      <c r="D257" s="191"/>
      <c r="E257" s="16"/>
      <c r="F257" s="16"/>
      <c r="G257" s="190"/>
    </row>
    <row r="258" spans="1:7" x14ac:dyDescent="0.2">
      <c r="A258" s="94"/>
      <c r="B258" s="58"/>
      <c r="C258" s="94"/>
      <c r="D258" s="191"/>
      <c r="E258" s="16"/>
      <c r="F258" s="16"/>
      <c r="G258" s="190"/>
    </row>
    <row r="259" spans="1:7" x14ac:dyDescent="0.2">
      <c r="A259" s="94"/>
      <c r="B259" s="58"/>
      <c r="C259" s="94"/>
      <c r="D259" s="191"/>
      <c r="E259" s="16"/>
      <c r="F259" s="16"/>
      <c r="G259" s="190"/>
    </row>
    <row r="260" spans="1:7" x14ac:dyDescent="0.2">
      <c r="A260" s="94"/>
      <c r="B260" s="58"/>
      <c r="C260" s="94"/>
      <c r="D260" s="191"/>
      <c r="E260" s="16"/>
      <c r="F260" s="16"/>
      <c r="G260" s="190"/>
    </row>
    <row r="261" spans="1:7" x14ac:dyDescent="0.2">
      <c r="A261" s="94"/>
      <c r="B261" s="58"/>
      <c r="C261" s="94"/>
      <c r="D261" s="191"/>
      <c r="E261" s="16"/>
      <c r="F261" s="16"/>
      <c r="G261" s="190"/>
    </row>
    <row r="262" spans="1:7" x14ac:dyDescent="0.2">
      <c r="A262" s="94"/>
      <c r="B262" s="58"/>
      <c r="C262" s="94"/>
      <c r="D262" s="191"/>
      <c r="E262" s="16"/>
      <c r="F262" s="16"/>
      <c r="G262" s="190"/>
    </row>
    <row r="263" spans="1:7" x14ac:dyDescent="0.2">
      <c r="A263" s="94"/>
      <c r="B263" s="58"/>
      <c r="C263" s="94"/>
      <c r="D263" s="191"/>
      <c r="E263" s="16"/>
      <c r="F263" s="16"/>
      <c r="G263" s="190"/>
    </row>
    <row r="264" spans="1:7" x14ac:dyDescent="0.2">
      <c r="A264" s="94"/>
      <c r="B264" s="58"/>
      <c r="C264" s="94"/>
      <c r="D264" s="191"/>
      <c r="E264" s="16"/>
      <c r="F264" s="16"/>
      <c r="G264" s="190"/>
    </row>
    <row r="265" spans="1:7" x14ac:dyDescent="0.2">
      <c r="A265" s="94"/>
      <c r="B265" s="58"/>
      <c r="C265" s="94"/>
      <c r="D265" s="191"/>
      <c r="E265" s="16"/>
      <c r="F265" s="16"/>
      <c r="G265" s="190"/>
    </row>
    <row r="266" spans="1:7" x14ac:dyDescent="0.2">
      <c r="A266" s="94"/>
      <c r="B266" s="58"/>
      <c r="C266" s="94"/>
      <c r="D266" s="191"/>
      <c r="E266" s="16"/>
      <c r="F266" s="16"/>
      <c r="G266" s="190"/>
    </row>
    <row r="267" spans="1:7" x14ac:dyDescent="0.2">
      <c r="A267" s="94"/>
      <c r="B267" s="58"/>
      <c r="C267" s="94"/>
      <c r="D267" s="191"/>
      <c r="E267" s="16"/>
      <c r="F267" s="16"/>
      <c r="G267" s="190"/>
    </row>
    <row r="268" spans="1:7" x14ac:dyDescent="0.2">
      <c r="A268" s="94"/>
      <c r="B268" s="58"/>
      <c r="C268" s="94"/>
      <c r="D268" s="191"/>
      <c r="E268" s="16"/>
      <c r="F268" s="16"/>
      <c r="G268" s="190"/>
    </row>
    <row r="269" spans="1:7" x14ac:dyDescent="0.2">
      <c r="A269" s="94"/>
      <c r="B269" s="58"/>
      <c r="C269" s="94"/>
      <c r="D269" s="191"/>
      <c r="E269" s="16"/>
      <c r="F269" s="16"/>
      <c r="G269" s="190"/>
    </row>
    <row r="270" spans="1:7" x14ac:dyDescent="0.2">
      <c r="A270" s="94"/>
      <c r="B270" s="58"/>
      <c r="C270" s="94"/>
      <c r="D270" s="191"/>
      <c r="E270" s="16"/>
      <c r="F270" s="16"/>
      <c r="G270" s="190"/>
    </row>
    <row r="271" spans="1:7" x14ac:dyDescent="0.2">
      <c r="A271" s="94"/>
      <c r="B271" s="58"/>
      <c r="C271" s="94"/>
      <c r="D271" s="191"/>
      <c r="E271" s="16"/>
      <c r="F271" s="16"/>
      <c r="G271" s="190"/>
    </row>
    <row r="272" spans="1:7" x14ac:dyDescent="0.2">
      <c r="A272" s="94"/>
      <c r="B272" s="58"/>
      <c r="C272" s="94"/>
      <c r="D272" s="191"/>
      <c r="E272" s="16"/>
      <c r="F272" s="16"/>
      <c r="G272" s="190"/>
    </row>
    <row r="273" spans="1:7" x14ac:dyDescent="0.2">
      <c r="A273" s="94"/>
      <c r="B273" s="58"/>
      <c r="C273" s="94"/>
      <c r="D273" s="191"/>
      <c r="E273" s="16"/>
      <c r="F273" s="16"/>
      <c r="G273" s="190"/>
    </row>
    <row r="274" spans="1:7" x14ac:dyDescent="0.2">
      <c r="A274" s="94"/>
      <c r="B274" s="58"/>
      <c r="C274" s="94"/>
      <c r="D274" s="191"/>
      <c r="E274" s="16"/>
      <c r="F274" s="16"/>
      <c r="G274" s="190"/>
    </row>
    <row r="275" spans="1:7" x14ac:dyDescent="0.2">
      <c r="A275" s="94"/>
      <c r="B275" s="58"/>
      <c r="C275" s="94"/>
      <c r="D275" s="191"/>
      <c r="E275" s="16"/>
      <c r="F275" s="16"/>
      <c r="G275" s="190"/>
    </row>
    <row r="276" spans="1:7" x14ac:dyDescent="0.2">
      <c r="A276" s="94"/>
      <c r="B276" s="58"/>
      <c r="C276" s="94"/>
      <c r="D276" s="191"/>
      <c r="E276" s="16"/>
      <c r="F276" s="16"/>
      <c r="G276" s="190"/>
    </row>
    <row r="277" spans="1:7" x14ac:dyDescent="0.2">
      <c r="A277" s="94"/>
      <c r="B277" s="58"/>
      <c r="C277" s="94"/>
      <c r="D277" s="191"/>
      <c r="E277" s="16"/>
      <c r="F277" s="16"/>
      <c r="G277" s="190"/>
    </row>
    <row r="278" spans="1:7" x14ac:dyDescent="0.2">
      <c r="A278" s="94"/>
      <c r="B278" s="58"/>
      <c r="C278" s="94"/>
      <c r="D278" s="191"/>
      <c r="E278" s="16"/>
      <c r="F278" s="16"/>
      <c r="G278" s="190"/>
    </row>
    <row r="279" spans="1:7" x14ac:dyDescent="0.2">
      <c r="A279" s="94"/>
      <c r="B279" s="58"/>
      <c r="C279" s="94"/>
      <c r="D279" s="191"/>
      <c r="E279" s="16"/>
      <c r="F279" s="16"/>
      <c r="G279" s="190"/>
    </row>
    <row r="280" spans="1:7" x14ac:dyDescent="0.2">
      <c r="A280" s="94"/>
      <c r="B280" s="58"/>
      <c r="C280" s="94"/>
      <c r="D280" s="191"/>
      <c r="E280" s="16"/>
      <c r="F280" s="16"/>
      <c r="G280" s="190"/>
    </row>
    <row r="281" spans="1:7" x14ac:dyDescent="0.2">
      <c r="A281" s="94"/>
      <c r="B281" s="58"/>
      <c r="C281" s="94"/>
      <c r="D281" s="191"/>
      <c r="E281" s="16"/>
      <c r="F281" s="16"/>
      <c r="G281" s="190"/>
    </row>
    <row r="282" spans="1:7" x14ac:dyDescent="0.2">
      <c r="A282" s="94"/>
      <c r="B282" s="58"/>
      <c r="C282" s="94"/>
      <c r="D282" s="191"/>
      <c r="E282" s="16"/>
      <c r="F282" s="16"/>
      <c r="G282" s="190"/>
    </row>
    <row r="283" spans="1:7" x14ac:dyDescent="0.2">
      <c r="A283" s="94"/>
      <c r="B283" s="58"/>
      <c r="C283" s="94"/>
      <c r="D283" s="191"/>
      <c r="E283" s="16"/>
      <c r="F283" s="16"/>
      <c r="G283" s="190"/>
    </row>
    <row r="284" spans="1:7" x14ac:dyDescent="0.2">
      <c r="A284" s="94"/>
      <c r="B284" s="58"/>
      <c r="C284" s="94"/>
      <c r="D284" s="191"/>
      <c r="E284" s="16"/>
      <c r="F284" s="16"/>
      <c r="G284" s="190"/>
    </row>
    <row r="285" spans="1:7" x14ac:dyDescent="0.2">
      <c r="A285" s="94"/>
      <c r="B285" s="58"/>
      <c r="C285" s="94"/>
      <c r="D285" s="191"/>
      <c r="E285" s="16"/>
      <c r="F285" s="16"/>
      <c r="G285" s="190"/>
    </row>
    <row r="286" spans="1:7" x14ac:dyDescent="0.2">
      <c r="A286" s="94"/>
      <c r="B286" s="58"/>
      <c r="C286" s="94"/>
      <c r="D286" s="191"/>
      <c r="E286" s="16"/>
      <c r="F286" s="16"/>
      <c r="G286" s="190"/>
    </row>
    <row r="287" spans="1:7" x14ac:dyDescent="0.2">
      <c r="A287" s="94"/>
      <c r="B287" s="58"/>
      <c r="C287" s="94"/>
      <c r="D287" s="191"/>
      <c r="E287" s="16"/>
      <c r="F287" s="16"/>
      <c r="G287" s="190"/>
    </row>
    <row r="288" spans="1:7" x14ac:dyDescent="0.2">
      <c r="A288" s="94"/>
      <c r="B288" s="58"/>
      <c r="C288" s="94"/>
      <c r="D288" s="191"/>
      <c r="E288" s="16"/>
      <c r="F288" s="16"/>
      <c r="G288" s="190"/>
    </row>
    <row r="289" spans="1:7" x14ac:dyDescent="0.2">
      <c r="A289" s="94"/>
      <c r="B289" s="58"/>
      <c r="C289" s="94"/>
      <c r="D289" s="191"/>
      <c r="E289" s="16"/>
      <c r="F289" s="16"/>
      <c r="G289" s="190"/>
    </row>
    <row r="290" spans="1:7" x14ac:dyDescent="0.2">
      <c r="A290" s="94"/>
      <c r="B290" s="58"/>
      <c r="C290" s="94"/>
      <c r="D290" s="191"/>
      <c r="E290" s="16"/>
      <c r="F290" s="16"/>
      <c r="G290" s="190"/>
    </row>
    <row r="291" spans="1:7" x14ac:dyDescent="0.2">
      <c r="A291" s="94"/>
      <c r="B291" s="58"/>
      <c r="C291" s="94"/>
      <c r="D291" s="191"/>
      <c r="E291" s="16"/>
      <c r="F291" s="16"/>
      <c r="G291" s="190"/>
    </row>
    <row r="292" spans="1:7" x14ac:dyDescent="0.2">
      <c r="A292" s="94"/>
      <c r="B292" s="58"/>
      <c r="C292" s="94"/>
      <c r="D292" s="191"/>
      <c r="E292" s="16"/>
      <c r="F292" s="16"/>
      <c r="G292" s="190"/>
    </row>
    <row r="293" spans="1:7" x14ac:dyDescent="0.2">
      <c r="A293" s="94"/>
      <c r="B293" s="58"/>
      <c r="C293" s="94"/>
      <c r="D293" s="191"/>
      <c r="E293" s="16"/>
      <c r="F293" s="16"/>
      <c r="G293" s="190"/>
    </row>
    <row r="294" spans="1:7" x14ac:dyDescent="0.2">
      <c r="A294" s="94"/>
      <c r="B294" s="58"/>
      <c r="C294" s="94"/>
      <c r="D294" s="191"/>
      <c r="E294" s="16"/>
      <c r="F294" s="16"/>
      <c r="G294" s="190"/>
    </row>
    <row r="295" spans="1:7" x14ac:dyDescent="0.2">
      <c r="A295" s="94"/>
      <c r="B295" s="58"/>
      <c r="C295" s="94"/>
      <c r="D295" s="191"/>
      <c r="E295" s="16"/>
      <c r="F295" s="16"/>
      <c r="G295" s="190"/>
    </row>
    <row r="296" spans="1:7" x14ac:dyDescent="0.2">
      <c r="A296" s="94"/>
      <c r="B296" s="58"/>
      <c r="C296" s="94"/>
      <c r="D296" s="191"/>
      <c r="E296" s="16"/>
      <c r="F296" s="16"/>
      <c r="G296" s="190"/>
    </row>
    <row r="297" spans="1:7" x14ac:dyDescent="0.2">
      <c r="A297" s="94"/>
      <c r="B297" s="58"/>
      <c r="C297" s="94"/>
      <c r="D297" s="191"/>
      <c r="E297" s="16"/>
      <c r="F297" s="16"/>
      <c r="G297" s="190"/>
    </row>
    <row r="298" spans="1:7" x14ac:dyDescent="0.2">
      <c r="A298" s="94"/>
      <c r="B298" s="58"/>
      <c r="C298" s="94"/>
      <c r="D298" s="191"/>
      <c r="E298" s="16"/>
      <c r="F298" s="16"/>
      <c r="G298" s="190"/>
    </row>
    <row r="299" spans="1:7" x14ac:dyDescent="0.2">
      <c r="A299" s="94"/>
      <c r="B299" s="58"/>
      <c r="C299" s="94"/>
      <c r="D299" s="191"/>
      <c r="E299" s="16"/>
      <c r="F299" s="16"/>
      <c r="G299" s="190"/>
    </row>
    <row r="300" spans="1:7" x14ac:dyDescent="0.2">
      <c r="A300" s="94"/>
      <c r="B300" s="58"/>
      <c r="C300" s="94"/>
      <c r="D300" s="191"/>
      <c r="E300" s="16"/>
      <c r="F300" s="16"/>
      <c r="G300" s="190"/>
    </row>
    <row r="301" spans="1:7" x14ac:dyDescent="0.2">
      <c r="A301" s="94"/>
      <c r="B301" s="58"/>
      <c r="C301" s="94"/>
      <c r="D301" s="191"/>
      <c r="E301" s="16"/>
      <c r="F301" s="16"/>
      <c r="G301" s="190"/>
    </row>
    <row r="302" spans="1:7" x14ac:dyDescent="0.2">
      <c r="A302" s="94"/>
      <c r="B302" s="58"/>
      <c r="C302" s="94"/>
      <c r="D302" s="191"/>
      <c r="E302" s="16"/>
      <c r="F302" s="16"/>
      <c r="G302" s="190"/>
    </row>
    <row r="303" spans="1:7" x14ac:dyDescent="0.2">
      <c r="A303" s="94"/>
      <c r="B303" s="58"/>
      <c r="C303" s="94"/>
      <c r="D303" s="191"/>
      <c r="E303" s="16"/>
      <c r="F303" s="16"/>
      <c r="G303" s="190"/>
    </row>
    <row r="304" spans="1:7" x14ac:dyDescent="0.2">
      <c r="A304" s="94"/>
      <c r="B304" s="58"/>
      <c r="C304" s="94"/>
      <c r="D304" s="191"/>
      <c r="E304" s="16"/>
      <c r="F304" s="16"/>
      <c r="G304" s="190"/>
    </row>
    <row r="305" spans="1:7" x14ac:dyDescent="0.2">
      <c r="A305" s="94"/>
      <c r="B305" s="58"/>
      <c r="C305" s="94"/>
      <c r="D305" s="191"/>
      <c r="E305" s="16"/>
      <c r="F305" s="16"/>
      <c r="G305" s="190"/>
    </row>
    <row r="306" spans="1:7" x14ac:dyDescent="0.2">
      <c r="A306" s="94"/>
      <c r="B306" s="58"/>
      <c r="C306" s="94"/>
      <c r="D306" s="191"/>
      <c r="E306" s="16"/>
      <c r="F306" s="16"/>
      <c r="G306" s="190"/>
    </row>
    <row r="307" spans="1:7" x14ac:dyDescent="0.2">
      <c r="A307" s="94"/>
      <c r="B307" s="58"/>
      <c r="C307" s="94"/>
      <c r="D307" s="191"/>
      <c r="E307" s="16"/>
      <c r="F307" s="16"/>
      <c r="G307" s="190"/>
    </row>
    <row r="308" spans="1:7" x14ac:dyDescent="0.2">
      <c r="A308" s="94"/>
      <c r="B308" s="58"/>
      <c r="C308" s="94"/>
      <c r="D308" s="191"/>
      <c r="E308" s="16"/>
      <c r="F308" s="16"/>
      <c r="G308" s="190"/>
    </row>
    <row r="309" spans="1:7" x14ac:dyDescent="0.2">
      <c r="A309" s="94"/>
      <c r="B309" s="58"/>
      <c r="C309" s="94"/>
      <c r="D309" s="191"/>
      <c r="E309" s="16"/>
      <c r="F309" s="16"/>
      <c r="G309" s="190"/>
    </row>
    <row r="310" spans="1:7" x14ac:dyDescent="0.2">
      <c r="A310" s="94"/>
      <c r="B310" s="58"/>
      <c r="C310" s="94"/>
      <c r="D310" s="191"/>
      <c r="E310" s="16"/>
      <c r="F310" s="16"/>
      <c r="G310" s="190"/>
    </row>
    <row r="311" spans="1:7" x14ac:dyDescent="0.2">
      <c r="A311" s="94"/>
      <c r="B311" s="58"/>
      <c r="C311" s="94"/>
      <c r="D311" s="191"/>
      <c r="E311" s="16"/>
      <c r="F311" s="16"/>
      <c r="G311" s="190"/>
    </row>
    <row r="312" spans="1:7" x14ac:dyDescent="0.2">
      <c r="A312" s="94"/>
      <c r="B312" s="58"/>
      <c r="C312" s="94"/>
      <c r="D312" s="191"/>
      <c r="E312" s="16"/>
      <c r="F312" s="16"/>
      <c r="G312" s="190"/>
    </row>
    <row r="313" spans="1:7" x14ac:dyDescent="0.2">
      <c r="A313" s="94"/>
      <c r="B313" s="58"/>
      <c r="C313" s="94"/>
      <c r="D313" s="191"/>
      <c r="E313" s="16"/>
      <c r="F313" s="16"/>
      <c r="G313" s="190"/>
    </row>
    <row r="314" spans="1:7" x14ac:dyDescent="0.2">
      <c r="A314" s="94"/>
      <c r="B314" s="58"/>
      <c r="C314" s="94"/>
      <c r="D314" s="191"/>
      <c r="E314" s="16"/>
      <c r="F314" s="16"/>
      <c r="G314" s="190"/>
    </row>
    <row r="315" spans="1:7" x14ac:dyDescent="0.2">
      <c r="A315" s="94"/>
      <c r="B315" s="58"/>
      <c r="C315" s="94"/>
      <c r="D315" s="191"/>
      <c r="E315" s="16"/>
      <c r="F315" s="16"/>
      <c r="G315" s="190"/>
    </row>
    <row r="316" spans="1:7" x14ac:dyDescent="0.2">
      <c r="A316" s="94"/>
      <c r="B316" s="58"/>
      <c r="C316" s="94"/>
      <c r="D316" s="191"/>
      <c r="E316" s="16"/>
      <c r="F316" s="16"/>
      <c r="G316" s="190"/>
    </row>
    <row r="317" spans="1:7" x14ac:dyDescent="0.2">
      <c r="A317" s="94"/>
      <c r="B317" s="58"/>
      <c r="C317" s="94"/>
      <c r="D317" s="191"/>
      <c r="E317" s="16"/>
      <c r="F317" s="16"/>
      <c r="G317" s="190"/>
    </row>
    <row r="318" spans="1:7" x14ac:dyDescent="0.2">
      <c r="A318" s="94"/>
      <c r="B318" s="58"/>
      <c r="C318" s="94"/>
      <c r="D318" s="191"/>
      <c r="E318" s="16"/>
      <c r="F318" s="16"/>
      <c r="G318" s="190"/>
    </row>
    <row r="319" spans="1:7" x14ac:dyDescent="0.2">
      <c r="A319" s="94"/>
      <c r="B319" s="58"/>
      <c r="C319" s="94"/>
      <c r="D319" s="191"/>
      <c r="E319" s="16"/>
      <c r="F319" s="16"/>
      <c r="G319" s="190"/>
    </row>
    <row r="320" spans="1:7" x14ac:dyDescent="0.2">
      <c r="A320" s="94"/>
      <c r="B320" s="58"/>
      <c r="C320" s="94"/>
      <c r="D320" s="191"/>
      <c r="E320" s="16"/>
      <c r="F320" s="16"/>
      <c r="G320" s="190"/>
    </row>
    <row r="321" spans="1:7" x14ac:dyDescent="0.2">
      <c r="A321" s="94"/>
      <c r="B321" s="58"/>
      <c r="C321" s="94"/>
      <c r="D321" s="191"/>
      <c r="E321" s="16"/>
      <c r="F321" s="16"/>
      <c r="G321" s="190"/>
    </row>
    <row r="322" spans="1:7" x14ac:dyDescent="0.2">
      <c r="A322" s="94"/>
      <c r="B322" s="58"/>
      <c r="C322" s="94"/>
      <c r="D322" s="191"/>
      <c r="E322" s="16"/>
      <c r="F322" s="16"/>
      <c r="G322" s="190"/>
    </row>
    <row r="323" spans="1:7" x14ac:dyDescent="0.2">
      <c r="A323" s="94"/>
      <c r="B323" s="58"/>
      <c r="C323" s="94"/>
      <c r="D323" s="191"/>
      <c r="E323" s="16"/>
      <c r="F323" s="16"/>
      <c r="G323" s="190"/>
    </row>
    <row r="324" spans="1:7" x14ac:dyDescent="0.2">
      <c r="A324" s="94"/>
      <c r="B324" s="58"/>
      <c r="C324" s="94"/>
      <c r="D324" s="191"/>
      <c r="E324" s="16"/>
      <c r="F324" s="16"/>
      <c r="G324" s="190"/>
    </row>
    <row r="325" spans="1:7" x14ac:dyDescent="0.2">
      <c r="A325" s="94"/>
      <c r="B325" s="58"/>
      <c r="C325" s="94"/>
      <c r="D325" s="191"/>
      <c r="E325" s="16"/>
      <c r="F325" s="16"/>
      <c r="G325" s="190"/>
    </row>
    <row r="326" spans="1:7" x14ac:dyDescent="0.2">
      <c r="A326" s="94"/>
      <c r="B326" s="58"/>
      <c r="C326" s="94"/>
      <c r="D326" s="191"/>
      <c r="E326" s="16"/>
      <c r="F326" s="16"/>
      <c r="G326" s="190"/>
    </row>
    <row r="327" spans="1:7" x14ac:dyDescent="0.2">
      <c r="A327" s="94"/>
      <c r="B327" s="58"/>
      <c r="C327" s="94"/>
      <c r="D327" s="191"/>
      <c r="E327" s="16"/>
      <c r="F327" s="16"/>
      <c r="G327" s="190"/>
    </row>
    <row r="328" spans="1:7" x14ac:dyDescent="0.2">
      <c r="A328" s="94"/>
      <c r="B328" s="58"/>
      <c r="C328" s="94"/>
      <c r="D328" s="191"/>
      <c r="E328" s="16"/>
      <c r="F328" s="16"/>
      <c r="G328" s="190"/>
    </row>
    <row r="329" spans="1:7" x14ac:dyDescent="0.2">
      <c r="A329" s="94"/>
      <c r="B329" s="58"/>
      <c r="C329" s="94"/>
      <c r="D329" s="191"/>
      <c r="E329" s="16"/>
      <c r="F329" s="16"/>
      <c r="G329" s="190"/>
    </row>
    <row r="330" spans="1:7" x14ac:dyDescent="0.2">
      <c r="A330" s="94"/>
      <c r="B330" s="58"/>
      <c r="C330" s="94"/>
      <c r="D330" s="191"/>
      <c r="E330" s="16"/>
      <c r="F330" s="16"/>
      <c r="G330" s="190"/>
    </row>
    <row r="331" spans="1:7" x14ac:dyDescent="0.2">
      <c r="A331" s="94"/>
      <c r="B331" s="58"/>
      <c r="C331" s="94"/>
      <c r="D331" s="191"/>
      <c r="E331" s="16"/>
      <c r="F331" s="16"/>
      <c r="G331" s="190"/>
    </row>
    <row r="332" spans="1:7" x14ac:dyDescent="0.2">
      <c r="A332" s="94"/>
      <c r="B332" s="58"/>
      <c r="C332" s="94"/>
      <c r="D332" s="191"/>
      <c r="E332" s="16"/>
      <c r="F332" s="16"/>
      <c r="G332" s="190"/>
    </row>
    <row r="333" spans="1:7" x14ac:dyDescent="0.2">
      <c r="A333" s="94"/>
      <c r="B333" s="58"/>
      <c r="C333" s="94"/>
      <c r="D333" s="191"/>
      <c r="E333" s="16"/>
      <c r="F333" s="16"/>
      <c r="G333" s="190"/>
    </row>
    <row r="334" spans="1:7" x14ac:dyDescent="0.2">
      <c r="A334" s="94"/>
      <c r="B334" s="58"/>
      <c r="C334" s="94"/>
      <c r="D334" s="191"/>
      <c r="E334" s="16"/>
      <c r="F334" s="16"/>
      <c r="G334" s="190"/>
    </row>
    <row r="335" spans="1:7" x14ac:dyDescent="0.2">
      <c r="A335" s="94"/>
      <c r="B335" s="58"/>
      <c r="C335" s="94"/>
      <c r="D335" s="191"/>
      <c r="E335" s="16"/>
      <c r="F335" s="16"/>
      <c r="G335" s="190"/>
    </row>
    <row r="336" spans="1:7" x14ac:dyDescent="0.2">
      <c r="A336" s="94"/>
      <c r="B336" s="58"/>
      <c r="C336" s="94"/>
      <c r="D336" s="191"/>
      <c r="E336" s="16"/>
      <c r="F336" s="16"/>
      <c r="G336" s="190"/>
    </row>
    <row r="337" spans="1:7" x14ac:dyDescent="0.2">
      <c r="A337" s="94"/>
      <c r="B337" s="58"/>
      <c r="C337" s="94"/>
      <c r="D337" s="191"/>
      <c r="E337" s="16"/>
      <c r="F337" s="16"/>
      <c r="G337" s="190"/>
    </row>
    <row r="338" spans="1:7" x14ac:dyDescent="0.2">
      <c r="A338" s="94"/>
      <c r="B338" s="58"/>
      <c r="C338" s="94"/>
      <c r="D338" s="191"/>
      <c r="E338" s="16"/>
      <c r="F338" s="16"/>
      <c r="G338" s="190"/>
    </row>
    <row r="339" spans="1:7" x14ac:dyDescent="0.2">
      <c r="A339" s="94"/>
      <c r="B339" s="58"/>
      <c r="C339" s="94"/>
      <c r="D339" s="191"/>
      <c r="E339" s="16"/>
      <c r="F339" s="16"/>
      <c r="G339" s="190"/>
    </row>
    <row r="340" spans="1:7" x14ac:dyDescent="0.2">
      <c r="A340" s="94"/>
      <c r="B340" s="58"/>
      <c r="C340" s="94"/>
      <c r="D340" s="191"/>
      <c r="E340" s="16"/>
      <c r="F340" s="16"/>
      <c r="G340" s="190"/>
    </row>
    <row r="341" spans="1:7" x14ac:dyDescent="0.2">
      <c r="A341" s="94"/>
      <c r="B341" s="58"/>
      <c r="C341" s="94"/>
      <c r="D341" s="191"/>
      <c r="E341" s="16"/>
      <c r="F341" s="16"/>
      <c r="G341" s="190"/>
    </row>
    <row r="342" spans="1:7" x14ac:dyDescent="0.2">
      <c r="A342" s="94"/>
      <c r="B342" s="58"/>
      <c r="C342" s="94"/>
      <c r="D342" s="191"/>
      <c r="E342" s="16"/>
      <c r="F342" s="16"/>
      <c r="G342" s="190"/>
    </row>
    <row r="343" spans="1:7" x14ac:dyDescent="0.2">
      <c r="A343" s="94"/>
      <c r="B343" s="58"/>
      <c r="C343" s="94"/>
      <c r="D343" s="191"/>
      <c r="E343" s="16"/>
      <c r="F343" s="16"/>
      <c r="G343" s="190"/>
    </row>
    <row r="344" spans="1:7" x14ac:dyDescent="0.2">
      <c r="A344" s="94"/>
      <c r="B344" s="58"/>
      <c r="C344" s="94"/>
      <c r="D344" s="191"/>
      <c r="E344" s="16"/>
      <c r="F344" s="16"/>
      <c r="G344" s="190"/>
    </row>
    <row r="345" spans="1:7" x14ac:dyDescent="0.2">
      <c r="A345" s="94"/>
      <c r="B345" s="58"/>
      <c r="C345" s="94"/>
      <c r="D345" s="191"/>
      <c r="E345" s="16"/>
      <c r="F345" s="16"/>
      <c r="G345" s="190"/>
    </row>
    <row r="346" spans="1:7" x14ac:dyDescent="0.2">
      <c r="A346" s="94"/>
      <c r="B346" s="58"/>
      <c r="C346" s="94"/>
      <c r="D346" s="191"/>
      <c r="E346" s="16"/>
      <c r="F346" s="16"/>
      <c r="G346" s="190"/>
    </row>
    <row r="347" spans="1:7" x14ac:dyDescent="0.2">
      <c r="A347" s="94"/>
      <c r="B347" s="58"/>
      <c r="C347" s="94"/>
      <c r="D347" s="191"/>
      <c r="E347" s="16"/>
      <c r="F347" s="16"/>
      <c r="G347" s="190"/>
    </row>
    <row r="348" spans="1:7" x14ac:dyDescent="0.2">
      <c r="A348" s="94"/>
      <c r="B348" s="58"/>
      <c r="C348" s="94"/>
      <c r="D348" s="191"/>
      <c r="E348" s="16"/>
      <c r="F348" s="16"/>
      <c r="G348" s="190"/>
    </row>
    <row r="349" spans="1:7" x14ac:dyDescent="0.2">
      <c r="A349" s="94"/>
      <c r="B349" s="58"/>
      <c r="C349" s="94"/>
      <c r="D349" s="191"/>
      <c r="E349" s="16"/>
      <c r="F349" s="16"/>
      <c r="G349" s="190"/>
    </row>
    <row r="350" spans="1:7" x14ac:dyDescent="0.2">
      <c r="A350" s="94"/>
      <c r="B350" s="58"/>
      <c r="C350" s="94"/>
      <c r="D350" s="191"/>
      <c r="E350" s="16"/>
      <c r="F350" s="16"/>
      <c r="G350" s="190"/>
    </row>
    <row r="351" spans="1:7" x14ac:dyDescent="0.2">
      <c r="A351" s="94"/>
      <c r="B351" s="58"/>
      <c r="C351" s="94"/>
      <c r="D351" s="191"/>
      <c r="E351" s="16"/>
      <c r="F351" s="16"/>
      <c r="G351" s="190"/>
    </row>
    <row r="352" spans="1:7" x14ac:dyDescent="0.2">
      <c r="A352" s="94"/>
      <c r="B352" s="58"/>
      <c r="C352" s="94"/>
      <c r="D352" s="191"/>
      <c r="E352" s="16"/>
      <c r="F352" s="16"/>
      <c r="G352" s="190"/>
    </row>
    <row r="353" spans="1:7" x14ac:dyDescent="0.2">
      <c r="A353" s="94"/>
      <c r="B353" s="58"/>
      <c r="C353" s="94"/>
      <c r="D353" s="191"/>
      <c r="E353" s="16"/>
      <c r="F353" s="16"/>
      <c r="G353" s="190"/>
    </row>
    <row r="354" spans="1:7" x14ac:dyDescent="0.2">
      <c r="A354" s="94"/>
      <c r="B354" s="58"/>
      <c r="C354" s="94"/>
      <c r="D354" s="191"/>
      <c r="E354" s="16"/>
      <c r="F354" s="16"/>
      <c r="G354" s="190"/>
    </row>
    <row r="355" spans="1:7" x14ac:dyDescent="0.2">
      <c r="A355" s="94"/>
      <c r="B355" s="58"/>
      <c r="C355" s="94"/>
      <c r="D355" s="191"/>
      <c r="E355" s="16"/>
      <c r="F355" s="16"/>
      <c r="G355" s="190"/>
    </row>
    <row r="356" spans="1:7" x14ac:dyDescent="0.2">
      <c r="A356" s="94"/>
      <c r="B356" s="58"/>
      <c r="C356" s="94"/>
      <c r="D356" s="191"/>
      <c r="E356" s="16"/>
      <c r="F356" s="16"/>
      <c r="G356" s="190"/>
    </row>
    <row r="357" spans="1:7" x14ac:dyDescent="0.2">
      <c r="A357" s="94"/>
      <c r="B357" s="58"/>
      <c r="C357" s="94"/>
      <c r="D357" s="191"/>
      <c r="E357" s="16"/>
      <c r="F357" s="16"/>
      <c r="G357" s="190"/>
    </row>
    <row r="358" spans="1:7" x14ac:dyDescent="0.2">
      <c r="A358" s="94"/>
      <c r="B358" s="58"/>
      <c r="C358" s="94"/>
      <c r="D358" s="191"/>
      <c r="E358" s="16"/>
      <c r="F358" s="16"/>
      <c r="G358" s="190"/>
    </row>
    <row r="359" spans="1:7" x14ac:dyDescent="0.2">
      <c r="A359" s="94"/>
      <c r="B359" s="58"/>
      <c r="C359" s="94"/>
      <c r="D359" s="191"/>
      <c r="E359" s="16"/>
      <c r="F359" s="16"/>
      <c r="G359" s="190"/>
    </row>
    <row r="360" spans="1:7" x14ac:dyDescent="0.2">
      <c r="A360" s="94"/>
      <c r="B360" s="58"/>
      <c r="C360" s="94"/>
      <c r="D360" s="191"/>
      <c r="E360" s="16"/>
      <c r="F360" s="16"/>
      <c r="G360" s="190"/>
    </row>
    <row r="361" spans="1:7" x14ac:dyDescent="0.2">
      <c r="A361" s="94"/>
      <c r="B361" s="58"/>
      <c r="C361" s="94"/>
      <c r="D361" s="191"/>
      <c r="E361" s="16"/>
      <c r="F361" s="16"/>
      <c r="G361" s="190"/>
    </row>
    <row r="362" spans="1:7" x14ac:dyDescent="0.2">
      <c r="A362" s="94"/>
      <c r="B362" s="58"/>
      <c r="C362" s="94"/>
      <c r="D362" s="191"/>
      <c r="E362" s="16"/>
      <c r="F362" s="16"/>
      <c r="G362" s="190"/>
    </row>
    <row r="363" spans="1:7" x14ac:dyDescent="0.2">
      <c r="A363" s="94"/>
      <c r="B363" s="58"/>
      <c r="C363" s="94"/>
      <c r="D363" s="191"/>
      <c r="E363" s="16"/>
      <c r="F363" s="16"/>
      <c r="G363" s="190"/>
    </row>
    <row r="364" spans="1:7" x14ac:dyDescent="0.2">
      <c r="A364" s="94"/>
      <c r="B364" s="58"/>
      <c r="C364" s="94"/>
      <c r="D364" s="191"/>
      <c r="E364" s="16"/>
      <c r="F364" s="16"/>
      <c r="G364" s="190"/>
    </row>
    <row r="365" spans="1:7" x14ac:dyDescent="0.2">
      <c r="A365" s="94"/>
      <c r="B365" s="58"/>
      <c r="C365" s="94"/>
      <c r="D365" s="191"/>
      <c r="E365" s="16"/>
      <c r="F365" s="16"/>
      <c r="G365" s="190"/>
    </row>
    <row r="366" spans="1:7" x14ac:dyDescent="0.2">
      <c r="A366" s="94"/>
      <c r="B366" s="58"/>
      <c r="C366" s="94"/>
      <c r="D366" s="191"/>
      <c r="E366" s="16"/>
      <c r="F366" s="16"/>
      <c r="G366" s="190"/>
    </row>
    <row r="367" spans="1:7" x14ac:dyDescent="0.2">
      <c r="A367" s="94"/>
      <c r="B367" s="58"/>
      <c r="C367" s="94"/>
      <c r="D367" s="191"/>
      <c r="E367" s="16"/>
      <c r="F367" s="16"/>
      <c r="G367" s="190"/>
    </row>
    <row r="368" spans="1:7" x14ac:dyDescent="0.2">
      <c r="A368" s="94"/>
      <c r="B368" s="58"/>
      <c r="C368" s="94"/>
      <c r="D368" s="191"/>
      <c r="E368" s="16"/>
      <c r="F368" s="16"/>
      <c r="G368" s="190"/>
    </row>
    <row r="369" spans="1:7" x14ac:dyDescent="0.2">
      <c r="A369" s="94"/>
      <c r="B369" s="58"/>
      <c r="C369" s="94"/>
      <c r="D369" s="191"/>
      <c r="E369" s="16"/>
      <c r="F369" s="16"/>
      <c r="G369" s="190"/>
    </row>
    <row r="370" spans="1:7" x14ac:dyDescent="0.2">
      <c r="A370" s="94"/>
      <c r="B370" s="58"/>
      <c r="C370" s="94"/>
      <c r="D370" s="191"/>
      <c r="E370" s="16"/>
      <c r="F370" s="16"/>
      <c r="G370" s="190"/>
    </row>
    <row r="371" spans="1:7" x14ac:dyDescent="0.2">
      <c r="A371" s="94"/>
      <c r="B371" s="58"/>
      <c r="C371" s="94"/>
      <c r="D371" s="191"/>
      <c r="E371" s="16"/>
      <c r="F371" s="16"/>
      <c r="G371" s="190"/>
    </row>
    <row r="372" spans="1:7" x14ac:dyDescent="0.2">
      <c r="A372" s="94"/>
      <c r="B372" s="58"/>
      <c r="C372" s="94"/>
      <c r="D372" s="191"/>
      <c r="E372" s="16"/>
      <c r="F372" s="16"/>
      <c r="G372" s="190"/>
    </row>
    <row r="373" spans="1:7" x14ac:dyDescent="0.2">
      <c r="A373" s="94"/>
      <c r="B373" s="58"/>
      <c r="C373" s="94"/>
      <c r="D373" s="191"/>
      <c r="E373" s="16"/>
      <c r="F373" s="16"/>
      <c r="G373" s="190"/>
    </row>
    <row r="374" spans="1:7" x14ac:dyDescent="0.2">
      <c r="A374" s="94"/>
      <c r="B374" s="58"/>
      <c r="C374" s="94"/>
      <c r="D374" s="191"/>
      <c r="E374" s="16"/>
      <c r="F374" s="16"/>
      <c r="G374" s="190"/>
    </row>
    <row r="375" spans="1:7" x14ac:dyDescent="0.2">
      <c r="A375" s="94"/>
      <c r="B375" s="58"/>
      <c r="C375" s="94"/>
      <c r="D375" s="191"/>
      <c r="E375" s="16"/>
      <c r="F375" s="16"/>
      <c r="G375" s="190"/>
    </row>
    <row r="376" spans="1:7" x14ac:dyDescent="0.2">
      <c r="A376" s="94"/>
      <c r="B376" s="58"/>
      <c r="C376" s="94"/>
      <c r="D376" s="191"/>
      <c r="E376" s="16"/>
      <c r="F376" s="16"/>
      <c r="G376" s="190"/>
    </row>
    <row r="377" spans="1:7" x14ac:dyDescent="0.2">
      <c r="A377" s="94"/>
      <c r="B377" s="58"/>
      <c r="C377" s="94"/>
      <c r="D377" s="191"/>
      <c r="E377" s="16"/>
      <c r="F377" s="16"/>
      <c r="G377" s="190"/>
    </row>
    <row r="378" spans="1:7" x14ac:dyDescent="0.2">
      <c r="A378" s="94"/>
      <c r="B378" s="58"/>
      <c r="C378" s="94"/>
      <c r="D378" s="191"/>
      <c r="E378" s="16"/>
      <c r="F378" s="16"/>
      <c r="G378" s="190"/>
    </row>
    <row r="379" spans="1:7" x14ac:dyDescent="0.2">
      <c r="A379" s="94"/>
      <c r="B379" s="58"/>
      <c r="C379" s="94"/>
      <c r="D379" s="191"/>
      <c r="E379" s="16"/>
      <c r="F379" s="16"/>
      <c r="G379" s="190"/>
    </row>
    <row r="380" spans="1:7" x14ac:dyDescent="0.2">
      <c r="A380" s="94"/>
      <c r="B380" s="58"/>
      <c r="C380" s="94"/>
      <c r="D380" s="191"/>
      <c r="E380" s="16"/>
      <c r="F380" s="16"/>
      <c r="G380" s="190"/>
    </row>
    <row r="381" spans="1:7" x14ac:dyDescent="0.2">
      <c r="A381" s="94"/>
      <c r="B381" s="58"/>
      <c r="C381" s="94"/>
      <c r="D381" s="191"/>
      <c r="E381" s="16"/>
      <c r="F381" s="16"/>
      <c r="G381" s="190"/>
    </row>
    <row r="382" spans="1:7" x14ac:dyDescent="0.2">
      <c r="A382" s="94"/>
      <c r="B382" s="58"/>
      <c r="C382" s="94"/>
      <c r="D382" s="191"/>
      <c r="E382" s="16"/>
      <c r="F382" s="16"/>
      <c r="G382" s="190"/>
    </row>
    <row r="383" spans="1:7" x14ac:dyDescent="0.2">
      <c r="A383" s="94"/>
      <c r="B383" s="58"/>
      <c r="C383" s="94"/>
      <c r="D383" s="191"/>
      <c r="E383" s="16"/>
      <c r="F383" s="16"/>
      <c r="G383" s="190"/>
    </row>
    <row r="384" spans="1:7" x14ac:dyDescent="0.2">
      <c r="A384" s="94"/>
      <c r="B384" s="58"/>
      <c r="C384" s="94"/>
      <c r="D384" s="191"/>
      <c r="E384" s="16"/>
      <c r="F384" s="16"/>
      <c r="G384" s="190"/>
    </row>
    <row r="385" spans="1:7" x14ac:dyDescent="0.2">
      <c r="A385" s="94"/>
      <c r="B385" s="58"/>
      <c r="C385" s="94"/>
      <c r="D385" s="191"/>
      <c r="E385" s="16"/>
      <c r="F385" s="16"/>
      <c r="G385" s="190"/>
    </row>
    <row r="386" spans="1:7" x14ac:dyDescent="0.2">
      <c r="A386" s="94"/>
      <c r="B386" s="58"/>
      <c r="C386" s="94"/>
      <c r="D386" s="191"/>
      <c r="E386" s="16"/>
      <c r="F386" s="16"/>
      <c r="G386" s="190"/>
    </row>
    <row r="387" spans="1:7" x14ac:dyDescent="0.2">
      <c r="A387" s="94"/>
      <c r="B387" s="58"/>
      <c r="C387" s="94"/>
      <c r="D387" s="191"/>
      <c r="E387" s="16"/>
      <c r="F387" s="16"/>
      <c r="G387" s="190"/>
    </row>
    <row r="388" spans="1:7" x14ac:dyDescent="0.2">
      <c r="A388" s="94"/>
      <c r="B388" s="58"/>
      <c r="C388" s="94"/>
      <c r="D388" s="191"/>
      <c r="E388" s="16"/>
      <c r="F388" s="16"/>
      <c r="G388" s="190"/>
    </row>
    <row r="389" spans="1:7" x14ac:dyDescent="0.2">
      <c r="A389" s="94"/>
      <c r="B389" s="58"/>
      <c r="C389" s="94"/>
      <c r="D389" s="191"/>
      <c r="E389" s="16"/>
      <c r="F389" s="16"/>
      <c r="G389" s="190"/>
    </row>
    <row r="390" spans="1:7" x14ac:dyDescent="0.2">
      <c r="A390" s="94"/>
      <c r="B390" s="58"/>
      <c r="C390" s="94"/>
      <c r="D390" s="191"/>
      <c r="E390" s="16"/>
      <c r="F390" s="16"/>
      <c r="G390" s="190"/>
    </row>
    <row r="391" spans="1:7" x14ac:dyDescent="0.2">
      <c r="A391" s="94"/>
      <c r="B391" s="58"/>
      <c r="C391" s="94"/>
      <c r="D391" s="191"/>
      <c r="E391" s="16"/>
      <c r="F391" s="16"/>
      <c r="G391" s="190"/>
    </row>
    <row r="392" spans="1:7" x14ac:dyDescent="0.2">
      <c r="A392" s="94"/>
      <c r="B392" s="58"/>
      <c r="C392" s="94"/>
      <c r="D392" s="191"/>
      <c r="E392" s="16"/>
      <c r="F392" s="16"/>
      <c r="G392" s="190"/>
    </row>
    <row r="393" spans="1:7" x14ac:dyDescent="0.2">
      <c r="A393" s="94"/>
      <c r="B393" s="58"/>
      <c r="C393" s="94"/>
      <c r="D393" s="191"/>
      <c r="E393" s="16"/>
      <c r="F393" s="16"/>
      <c r="G393" s="190"/>
    </row>
    <row r="394" spans="1:7" x14ac:dyDescent="0.2">
      <c r="A394" s="94"/>
      <c r="B394" s="58"/>
      <c r="C394" s="94"/>
      <c r="D394" s="191"/>
      <c r="E394" s="16"/>
      <c r="F394" s="16"/>
      <c r="G394" s="190"/>
    </row>
    <row r="395" spans="1:7" x14ac:dyDescent="0.2">
      <c r="A395" s="94"/>
      <c r="B395" s="58"/>
      <c r="C395" s="94"/>
      <c r="D395" s="191"/>
      <c r="E395" s="16"/>
      <c r="F395" s="16"/>
      <c r="G395" s="190"/>
    </row>
    <row r="396" spans="1:7" x14ac:dyDescent="0.2">
      <c r="A396" s="94"/>
      <c r="B396" s="58"/>
      <c r="C396" s="94"/>
      <c r="D396" s="191"/>
      <c r="E396" s="16"/>
      <c r="F396" s="16"/>
      <c r="G396" s="190"/>
    </row>
    <row r="397" spans="1:7" x14ac:dyDescent="0.2">
      <c r="A397" s="94"/>
      <c r="B397" s="58"/>
      <c r="C397" s="94"/>
      <c r="D397" s="191"/>
      <c r="E397" s="16"/>
      <c r="F397" s="16"/>
      <c r="G397" s="190"/>
    </row>
    <row r="398" spans="1:7" x14ac:dyDescent="0.2">
      <c r="A398" s="94"/>
      <c r="B398" s="58"/>
      <c r="C398" s="94"/>
      <c r="D398" s="191"/>
      <c r="E398" s="16"/>
      <c r="F398" s="16"/>
      <c r="G398" s="190"/>
    </row>
    <row r="399" spans="1:7" x14ac:dyDescent="0.2">
      <c r="A399" s="94"/>
      <c r="B399" s="58"/>
      <c r="C399" s="94"/>
      <c r="D399" s="191"/>
      <c r="E399" s="16"/>
      <c r="F399" s="16"/>
      <c r="G399" s="190"/>
    </row>
    <row r="400" spans="1:7" x14ac:dyDescent="0.2">
      <c r="A400" s="94"/>
      <c r="B400" s="58"/>
      <c r="C400" s="94"/>
      <c r="D400" s="191"/>
      <c r="E400" s="16"/>
      <c r="F400" s="16"/>
      <c r="G400" s="190"/>
    </row>
    <row r="401" spans="1:7" x14ac:dyDescent="0.2">
      <c r="A401" s="94"/>
      <c r="B401" s="58"/>
      <c r="C401" s="94"/>
      <c r="D401" s="191"/>
      <c r="E401" s="16"/>
      <c r="F401" s="16"/>
      <c r="G401" s="190"/>
    </row>
    <row r="402" spans="1:7" x14ac:dyDescent="0.2">
      <c r="A402" s="94"/>
      <c r="B402" s="58"/>
      <c r="C402" s="94"/>
      <c r="D402" s="191"/>
      <c r="E402" s="16"/>
      <c r="F402" s="16"/>
      <c r="G402" s="190"/>
    </row>
    <row r="403" spans="1:7" x14ac:dyDescent="0.2">
      <c r="A403" s="94"/>
      <c r="B403" s="58"/>
      <c r="C403" s="94"/>
      <c r="D403" s="191"/>
      <c r="E403" s="16"/>
      <c r="F403" s="16"/>
      <c r="G403" s="190"/>
    </row>
    <row r="404" spans="1:7" x14ac:dyDescent="0.2">
      <c r="A404" s="94"/>
      <c r="B404" s="58"/>
      <c r="C404" s="94"/>
      <c r="D404" s="191"/>
      <c r="E404" s="16"/>
      <c r="F404" s="16"/>
      <c r="G404" s="190"/>
    </row>
    <row r="405" spans="1:7" x14ac:dyDescent="0.2">
      <c r="A405" s="94"/>
      <c r="B405" s="58"/>
      <c r="C405" s="94"/>
      <c r="D405" s="191"/>
      <c r="E405" s="16"/>
      <c r="F405" s="16"/>
      <c r="G405" s="190"/>
    </row>
    <row r="406" spans="1:7" x14ac:dyDescent="0.2">
      <c r="A406" s="94"/>
      <c r="B406" s="58"/>
      <c r="C406" s="94"/>
      <c r="D406" s="191"/>
      <c r="E406" s="16"/>
      <c r="F406" s="16"/>
      <c r="G406" s="190"/>
    </row>
    <row r="407" spans="1:7" x14ac:dyDescent="0.2">
      <c r="A407" s="94"/>
      <c r="B407" s="58"/>
      <c r="C407" s="94"/>
      <c r="D407" s="191"/>
      <c r="E407" s="16"/>
      <c r="F407" s="16"/>
      <c r="G407" s="190"/>
    </row>
    <row r="408" spans="1:7" x14ac:dyDescent="0.2">
      <c r="A408" s="94"/>
      <c r="B408" s="58"/>
      <c r="C408" s="94"/>
      <c r="D408" s="191"/>
      <c r="E408" s="16"/>
      <c r="F408" s="16"/>
      <c r="G408" s="190"/>
    </row>
    <row r="409" spans="1:7" x14ac:dyDescent="0.2">
      <c r="A409" s="94"/>
      <c r="B409" s="58"/>
      <c r="C409" s="94"/>
      <c r="D409" s="191"/>
      <c r="E409" s="16"/>
      <c r="F409" s="16"/>
      <c r="G409" s="190"/>
    </row>
    <row r="410" spans="1:7" x14ac:dyDescent="0.2">
      <c r="A410" s="94"/>
      <c r="B410" s="58"/>
      <c r="C410" s="94"/>
      <c r="D410" s="191"/>
      <c r="E410" s="16"/>
      <c r="F410" s="16"/>
      <c r="G410" s="190"/>
    </row>
    <row r="411" spans="1:7" x14ac:dyDescent="0.2">
      <c r="A411" s="94"/>
      <c r="B411" s="58"/>
      <c r="C411" s="94"/>
      <c r="D411" s="191"/>
      <c r="E411" s="16"/>
      <c r="F411" s="16"/>
      <c r="G411" s="190"/>
    </row>
    <row r="412" spans="1:7" x14ac:dyDescent="0.2">
      <c r="A412" s="94"/>
      <c r="B412" s="58"/>
      <c r="C412" s="94"/>
      <c r="D412" s="191"/>
      <c r="E412" s="16"/>
      <c r="F412" s="16"/>
      <c r="G412" s="190"/>
    </row>
    <row r="413" spans="1:7" x14ac:dyDescent="0.2">
      <c r="A413" s="94"/>
      <c r="B413" s="58"/>
      <c r="C413" s="94"/>
      <c r="D413" s="191"/>
      <c r="E413" s="16"/>
      <c r="F413" s="16"/>
      <c r="G413" s="190"/>
    </row>
    <row r="414" spans="1:7" x14ac:dyDescent="0.2">
      <c r="A414" s="94"/>
      <c r="B414" s="58"/>
      <c r="C414" s="94"/>
      <c r="D414" s="191"/>
      <c r="E414" s="16"/>
      <c r="F414" s="16"/>
      <c r="G414" s="190"/>
    </row>
    <row r="415" spans="1:7" x14ac:dyDescent="0.2">
      <c r="A415" s="94"/>
      <c r="B415" s="58"/>
      <c r="C415" s="94"/>
      <c r="D415" s="191"/>
      <c r="E415" s="16"/>
      <c r="F415" s="16"/>
      <c r="G415" s="190"/>
    </row>
    <row r="416" spans="1:7" x14ac:dyDescent="0.2">
      <c r="A416" s="94"/>
      <c r="B416" s="58"/>
      <c r="C416" s="94"/>
      <c r="D416" s="191"/>
      <c r="E416" s="16"/>
      <c r="F416" s="16"/>
      <c r="G416" s="190"/>
    </row>
    <row r="417" spans="1:7" x14ac:dyDescent="0.2">
      <c r="A417" s="94"/>
      <c r="B417" s="58"/>
      <c r="C417" s="94"/>
      <c r="D417" s="191"/>
      <c r="E417" s="16"/>
      <c r="F417" s="16"/>
      <c r="G417" s="190"/>
    </row>
    <row r="418" spans="1:7" x14ac:dyDescent="0.2">
      <c r="A418" s="94"/>
      <c r="B418" s="58"/>
      <c r="C418" s="94"/>
      <c r="D418" s="191"/>
      <c r="E418" s="16"/>
      <c r="F418" s="16"/>
      <c r="G418" s="190"/>
    </row>
    <row r="419" spans="1:7" x14ac:dyDescent="0.2">
      <c r="A419" s="94"/>
      <c r="B419" s="58"/>
      <c r="C419" s="94"/>
      <c r="D419" s="191"/>
      <c r="E419" s="16"/>
      <c r="F419" s="16"/>
      <c r="G419" s="190"/>
    </row>
    <row r="420" spans="1:7" x14ac:dyDescent="0.2">
      <c r="A420" s="94"/>
      <c r="B420" s="58"/>
      <c r="C420" s="94"/>
      <c r="D420" s="191"/>
      <c r="E420" s="16"/>
      <c r="F420" s="16"/>
      <c r="G420" s="190"/>
    </row>
    <row r="421" spans="1:7" x14ac:dyDescent="0.2">
      <c r="A421" s="94"/>
      <c r="B421" s="58"/>
      <c r="C421" s="94"/>
      <c r="D421" s="191"/>
      <c r="E421" s="16"/>
      <c r="F421" s="16"/>
      <c r="G421" s="190"/>
    </row>
    <row r="422" spans="1:7" x14ac:dyDescent="0.2">
      <c r="A422" s="94"/>
      <c r="B422" s="58"/>
      <c r="C422" s="94"/>
      <c r="D422" s="191"/>
      <c r="E422" s="16"/>
      <c r="F422" s="16"/>
      <c r="G422" s="190"/>
    </row>
    <row r="423" spans="1:7" x14ac:dyDescent="0.2">
      <c r="A423" s="94"/>
      <c r="B423" s="58"/>
      <c r="C423" s="94"/>
      <c r="D423" s="191"/>
      <c r="E423" s="16"/>
      <c r="F423" s="16"/>
      <c r="G423" s="190"/>
    </row>
    <row r="424" spans="1:7" x14ac:dyDescent="0.2">
      <c r="A424" s="94"/>
      <c r="B424" s="58"/>
      <c r="C424" s="94"/>
      <c r="D424" s="191"/>
      <c r="E424" s="16"/>
      <c r="F424" s="16"/>
      <c r="G424" s="190"/>
    </row>
    <row r="425" spans="1:7" x14ac:dyDescent="0.2">
      <c r="A425" s="94"/>
      <c r="B425" s="58"/>
      <c r="C425" s="94"/>
      <c r="D425" s="191"/>
      <c r="E425" s="16"/>
      <c r="F425" s="16"/>
      <c r="G425" s="190"/>
    </row>
    <row r="426" spans="1:7" x14ac:dyDescent="0.2">
      <c r="A426" s="94"/>
      <c r="B426" s="58"/>
      <c r="C426" s="94"/>
      <c r="D426" s="191"/>
      <c r="E426" s="16"/>
      <c r="F426" s="16"/>
      <c r="G426" s="190"/>
    </row>
    <row r="427" spans="1:7" x14ac:dyDescent="0.2">
      <c r="A427" s="94"/>
      <c r="B427" s="58"/>
      <c r="C427" s="94"/>
      <c r="D427" s="191"/>
      <c r="E427" s="16"/>
      <c r="F427" s="16"/>
      <c r="G427" s="190"/>
    </row>
    <row r="428" spans="1:7" x14ac:dyDescent="0.2">
      <c r="A428" s="94"/>
      <c r="B428" s="58"/>
      <c r="C428" s="94"/>
      <c r="D428" s="191"/>
      <c r="E428" s="16"/>
      <c r="F428" s="16"/>
      <c r="G428" s="190"/>
    </row>
    <row r="429" spans="1:7" x14ac:dyDescent="0.2">
      <c r="A429" s="94"/>
      <c r="B429" s="58"/>
      <c r="C429" s="94"/>
      <c r="D429" s="191"/>
      <c r="E429" s="16"/>
      <c r="F429" s="16"/>
      <c r="G429" s="190"/>
    </row>
    <row r="430" spans="1:7" x14ac:dyDescent="0.2">
      <c r="A430" s="94"/>
      <c r="B430" s="58"/>
      <c r="C430" s="94"/>
      <c r="D430" s="191"/>
      <c r="E430" s="16"/>
      <c r="F430" s="16"/>
      <c r="G430" s="190"/>
    </row>
    <row r="431" spans="1:7" x14ac:dyDescent="0.2">
      <c r="A431" s="94"/>
      <c r="B431" s="58"/>
      <c r="C431" s="94"/>
      <c r="D431" s="191"/>
      <c r="E431" s="16"/>
      <c r="F431" s="16"/>
      <c r="G431" s="190"/>
    </row>
    <row r="432" spans="1:7" x14ac:dyDescent="0.2">
      <c r="A432" s="94"/>
      <c r="B432" s="58"/>
      <c r="C432" s="94"/>
      <c r="D432" s="191"/>
      <c r="E432" s="16"/>
      <c r="F432" s="16"/>
      <c r="G432" s="190"/>
    </row>
    <row r="433" spans="1:7" x14ac:dyDescent="0.2">
      <c r="A433" s="94"/>
      <c r="B433" s="58"/>
      <c r="C433" s="94"/>
      <c r="D433" s="191"/>
      <c r="E433" s="16"/>
      <c r="F433" s="16"/>
      <c r="G433" s="190"/>
    </row>
    <row r="434" spans="1:7" x14ac:dyDescent="0.2">
      <c r="A434" s="94"/>
      <c r="B434" s="58"/>
      <c r="C434" s="94"/>
      <c r="D434" s="191"/>
      <c r="E434" s="16"/>
      <c r="F434" s="16"/>
      <c r="G434" s="190"/>
    </row>
    <row r="435" spans="1:7" x14ac:dyDescent="0.2">
      <c r="A435" s="94"/>
      <c r="B435" s="58"/>
      <c r="C435" s="94"/>
      <c r="D435" s="191"/>
      <c r="E435" s="16"/>
      <c r="F435" s="16"/>
      <c r="G435" s="190"/>
    </row>
    <row r="436" spans="1:7" x14ac:dyDescent="0.2">
      <c r="A436" s="94"/>
      <c r="B436" s="58"/>
      <c r="C436" s="94"/>
      <c r="D436" s="191"/>
      <c r="E436" s="16"/>
      <c r="F436" s="16"/>
      <c r="G436" s="190"/>
    </row>
    <row r="437" spans="1:7" x14ac:dyDescent="0.2">
      <c r="A437" s="94"/>
      <c r="B437" s="58"/>
      <c r="C437" s="94"/>
      <c r="D437" s="191"/>
      <c r="E437" s="16"/>
      <c r="F437" s="16"/>
      <c r="G437" s="190"/>
    </row>
    <row r="438" spans="1:7" x14ac:dyDescent="0.2">
      <c r="A438" s="94"/>
      <c r="B438" s="58"/>
      <c r="C438" s="94"/>
      <c r="D438" s="191"/>
      <c r="E438" s="16"/>
      <c r="F438" s="16"/>
      <c r="G438" s="190"/>
    </row>
    <row r="439" spans="1:7" x14ac:dyDescent="0.2">
      <c r="A439" s="94"/>
      <c r="B439" s="58"/>
      <c r="C439" s="94"/>
      <c r="D439" s="191"/>
      <c r="E439" s="16"/>
      <c r="F439" s="16"/>
      <c r="G439" s="190"/>
    </row>
    <row r="440" spans="1:7" x14ac:dyDescent="0.2">
      <c r="A440" s="94"/>
      <c r="B440" s="58"/>
      <c r="C440" s="94"/>
      <c r="D440" s="191"/>
      <c r="E440" s="16"/>
      <c r="F440" s="16"/>
      <c r="G440" s="190"/>
    </row>
    <row r="441" spans="1:7" x14ac:dyDescent="0.2">
      <c r="A441" s="94"/>
      <c r="B441" s="58"/>
      <c r="C441" s="94"/>
      <c r="D441" s="191"/>
      <c r="E441" s="16"/>
      <c r="F441" s="16"/>
      <c r="G441" s="190"/>
    </row>
    <row r="442" spans="1:7" x14ac:dyDescent="0.2">
      <c r="A442" s="94"/>
      <c r="B442" s="58"/>
      <c r="C442" s="94"/>
      <c r="D442" s="191"/>
      <c r="E442" s="16"/>
      <c r="F442" s="16"/>
      <c r="G442" s="190"/>
    </row>
    <row r="443" spans="1:7" x14ac:dyDescent="0.2">
      <c r="A443" s="94"/>
      <c r="B443" s="58"/>
      <c r="C443" s="94"/>
      <c r="D443" s="191"/>
      <c r="E443" s="16"/>
      <c r="F443" s="16"/>
      <c r="G443" s="190"/>
    </row>
    <row r="444" spans="1:7" x14ac:dyDescent="0.2">
      <c r="A444" s="94"/>
      <c r="B444" s="58"/>
      <c r="C444" s="94"/>
      <c r="D444" s="191"/>
      <c r="E444" s="16"/>
      <c r="F444" s="16"/>
      <c r="G444" s="190"/>
    </row>
    <row r="445" spans="1:7" x14ac:dyDescent="0.2">
      <c r="A445" s="94"/>
      <c r="B445" s="58"/>
      <c r="C445" s="94"/>
      <c r="D445" s="191"/>
      <c r="E445" s="16"/>
      <c r="F445" s="16"/>
      <c r="G445" s="190"/>
    </row>
    <row r="446" spans="1:7" x14ac:dyDescent="0.2">
      <c r="A446" s="94"/>
      <c r="B446" s="58"/>
      <c r="C446" s="94"/>
      <c r="D446" s="191"/>
      <c r="E446" s="16"/>
      <c r="F446" s="16"/>
      <c r="G446" s="190"/>
    </row>
    <row r="447" spans="1:7" x14ac:dyDescent="0.2">
      <c r="A447" s="94"/>
      <c r="B447" s="58"/>
      <c r="C447" s="94"/>
      <c r="D447" s="191"/>
      <c r="E447" s="16"/>
      <c r="F447" s="16"/>
      <c r="G447" s="190"/>
    </row>
    <row r="448" spans="1:7" x14ac:dyDescent="0.2">
      <c r="A448" s="94"/>
      <c r="B448" s="58"/>
      <c r="C448" s="94"/>
      <c r="D448" s="191"/>
      <c r="E448" s="16"/>
      <c r="F448" s="16"/>
      <c r="G448" s="190"/>
    </row>
    <row r="449" spans="1:7" x14ac:dyDescent="0.2">
      <c r="A449" s="94"/>
      <c r="B449" s="58"/>
      <c r="C449" s="94"/>
      <c r="D449" s="191"/>
      <c r="E449" s="16"/>
      <c r="F449" s="16"/>
      <c r="G449" s="190"/>
    </row>
    <row r="450" spans="1:7" x14ac:dyDescent="0.2">
      <c r="A450" s="94"/>
      <c r="B450" s="58"/>
      <c r="C450" s="94"/>
      <c r="D450" s="191"/>
      <c r="E450" s="16"/>
      <c r="F450" s="16"/>
      <c r="G450" s="190"/>
    </row>
    <row r="451" spans="1:7" x14ac:dyDescent="0.2">
      <c r="A451" s="94"/>
      <c r="B451" s="58"/>
      <c r="C451" s="94"/>
      <c r="D451" s="191"/>
      <c r="E451" s="16"/>
      <c r="F451" s="16"/>
      <c r="G451" s="190"/>
    </row>
    <row r="452" spans="1:7" x14ac:dyDescent="0.2">
      <c r="A452" s="94"/>
      <c r="B452" s="58"/>
      <c r="C452" s="94"/>
      <c r="D452" s="191"/>
      <c r="E452" s="16"/>
      <c r="F452" s="16"/>
      <c r="G452" s="190"/>
    </row>
    <row r="453" spans="1:7" x14ac:dyDescent="0.2">
      <c r="A453" s="94"/>
      <c r="B453" s="58"/>
      <c r="C453" s="94"/>
      <c r="D453" s="191"/>
      <c r="E453" s="16"/>
      <c r="F453" s="16"/>
      <c r="G453" s="190"/>
    </row>
    <row r="454" spans="1:7" x14ac:dyDescent="0.2">
      <c r="A454" s="94"/>
      <c r="B454" s="58"/>
      <c r="C454" s="94"/>
      <c r="D454" s="191"/>
      <c r="E454" s="16"/>
      <c r="F454" s="16"/>
      <c r="G454" s="190"/>
    </row>
    <row r="455" spans="1:7" x14ac:dyDescent="0.2">
      <c r="A455" s="94"/>
      <c r="B455" s="58"/>
      <c r="C455" s="94"/>
      <c r="D455" s="191"/>
      <c r="E455" s="16"/>
      <c r="F455" s="16"/>
      <c r="G455" s="190"/>
    </row>
  </sheetData>
  <mergeCells count="31">
    <mergeCell ref="E138:F142"/>
    <mergeCell ref="G138:G142"/>
    <mergeCell ref="A1:G1"/>
    <mergeCell ref="A4:B4"/>
    <mergeCell ref="G6:G10"/>
    <mergeCell ref="G69:G96"/>
    <mergeCell ref="G98:G105"/>
    <mergeCell ref="G107:G112"/>
    <mergeCell ref="G114:G119"/>
    <mergeCell ref="G121:G125"/>
    <mergeCell ref="E127:F133"/>
    <mergeCell ref="G127:G133"/>
    <mergeCell ref="E135:F135"/>
    <mergeCell ref="A3:F3"/>
    <mergeCell ref="E144:F145"/>
    <mergeCell ref="G144:G145"/>
    <mergeCell ref="A147:B147"/>
    <mergeCell ref="F149:F150"/>
    <mergeCell ref="F154:F156"/>
    <mergeCell ref="G154:G156"/>
    <mergeCell ref="B159:B160"/>
    <mergeCell ref="F159:F160"/>
    <mergeCell ref="B161:B162"/>
    <mergeCell ref="F164:F165"/>
    <mergeCell ref="E169:E170"/>
    <mergeCell ref="F169:F170"/>
    <mergeCell ref="G169:G170"/>
    <mergeCell ref="F174:F183"/>
    <mergeCell ref="G174:G183"/>
    <mergeCell ref="A184:G184"/>
    <mergeCell ref="A185:G185"/>
  </mergeCells>
  <conditionalFormatting sqref="D3">
    <cfRule type="duplicateValues" dxfId="11" priority="1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40"/>
  <sheetViews>
    <sheetView zoomScaleNormal="100" workbookViewId="0">
      <selection activeCell="J9" sqref="J9"/>
    </sheetView>
  </sheetViews>
  <sheetFormatPr defaultRowHeight="12.75" x14ac:dyDescent="0.2"/>
  <cols>
    <col min="1" max="1" width="16.7109375" style="18" bestFit="1" customWidth="1"/>
    <col min="2" max="2" width="18.28515625" style="18" bestFit="1" customWidth="1"/>
    <col min="3" max="3" width="21.140625" style="18" bestFit="1" customWidth="1"/>
    <col min="4" max="4" width="7" style="26" customWidth="1"/>
    <col min="5" max="5" width="10.7109375" style="303" customWidth="1"/>
    <col min="6" max="6" width="7.140625" style="28" customWidth="1"/>
    <col min="7" max="7" width="12.85546875" style="28" customWidth="1"/>
    <col min="8" max="8" width="12.85546875" style="193" customWidth="1"/>
    <col min="9" max="16384" width="9.140625" style="18"/>
  </cols>
  <sheetData>
    <row r="1" spans="1:8" ht="30" x14ac:dyDescent="0.4">
      <c r="A1" s="251" t="s">
        <v>855</v>
      </c>
      <c r="B1" s="251"/>
      <c r="C1" s="251"/>
      <c r="D1" s="251"/>
      <c r="E1" s="251"/>
      <c r="F1" s="246"/>
      <c r="G1" s="246"/>
      <c r="H1" s="18"/>
    </row>
    <row r="2" spans="1:8" ht="23.25" x14ac:dyDescent="0.35">
      <c r="A2" s="252"/>
      <c r="B2" s="252"/>
      <c r="C2" s="252"/>
      <c r="D2" s="252"/>
      <c r="E2" s="252"/>
      <c r="F2" s="247"/>
      <c r="G2" s="247"/>
      <c r="H2" s="18"/>
    </row>
    <row r="3" spans="1:8" x14ac:dyDescent="0.2">
      <c r="A3" s="13" t="s">
        <v>1289</v>
      </c>
      <c r="F3" s="303"/>
      <c r="G3" s="303"/>
      <c r="H3" s="18"/>
    </row>
    <row r="4" spans="1:8" x14ac:dyDescent="0.2">
      <c r="A4" s="250" t="s">
        <v>1663</v>
      </c>
      <c r="B4" s="250"/>
      <c r="C4" s="250"/>
      <c r="D4" s="250"/>
      <c r="E4" s="250"/>
      <c r="F4" s="250"/>
      <c r="G4" s="250"/>
      <c r="H4" s="250"/>
    </row>
    <row r="5" spans="1:8" x14ac:dyDescent="0.2">
      <c r="A5" s="205"/>
      <c r="B5" s="206"/>
      <c r="C5" s="206"/>
      <c r="D5" s="207"/>
      <c r="E5" s="208" t="s">
        <v>1308</v>
      </c>
      <c r="F5" s="208"/>
      <c r="G5" s="306">
        <v>44682</v>
      </c>
      <c r="H5" s="208" t="s">
        <v>1658</v>
      </c>
    </row>
    <row r="6" spans="1:8" x14ac:dyDescent="0.2">
      <c r="A6" s="209" t="s">
        <v>1</v>
      </c>
      <c r="B6" s="210" t="s">
        <v>2</v>
      </c>
      <c r="C6" s="210" t="s">
        <v>5</v>
      </c>
      <c r="D6" s="211" t="s">
        <v>6</v>
      </c>
      <c r="E6" s="212" t="s">
        <v>3</v>
      </c>
      <c r="F6" s="212" t="s">
        <v>4</v>
      </c>
      <c r="G6" s="212" t="s">
        <v>1657</v>
      </c>
      <c r="H6" s="212" t="s">
        <v>1662</v>
      </c>
    </row>
    <row r="7" spans="1:8" x14ac:dyDescent="0.2">
      <c r="A7" s="19" t="s">
        <v>338</v>
      </c>
      <c r="B7" s="20" t="s">
        <v>52</v>
      </c>
      <c r="C7" s="19" t="s">
        <v>339</v>
      </c>
      <c r="D7" s="21">
        <v>689784</v>
      </c>
      <c r="E7" s="314">
        <v>347.39487899999995</v>
      </c>
      <c r="F7" s="22">
        <v>14.69</v>
      </c>
      <c r="G7" s="169">
        <v>376.19251740000004</v>
      </c>
      <c r="H7" s="317">
        <v>8.2895978440718762E-2</v>
      </c>
    </row>
    <row r="8" spans="1:8" x14ac:dyDescent="0.2">
      <c r="A8" s="19" t="s">
        <v>338</v>
      </c>
      <c r="B8" s="20" t="s">
        <v>52</v>
      </c>
      <c r="C8" s="19" t="s">
        <v>340</v>
      </c>
      <c r="D8" s="21">
        <v>693142</v>
      </c>
      <c r="E8" s="314">
        <v>350.10400320000002</v>
      </c>
      <c r="F8" s="22">
        <v>14.69</v>
      </c>
      <c r="G8" s="169">
        <v>378.89882999999998</v>
      </c>
      <c r="H8" s="317">
        <v>8.2246494004099266E-2</v>
      </c>
    </row>
    <row r="9" spans="1:8" x14ac:dyDescent="0.2">
      <c r="A9" s="19" t="s">
        <v>341</v>
      </c>
      <c r="B9" s="20" t="s">
        <v>157</v>
      </c>
      <c r="C9" s="19" t="s">
        <v>342</v>
      </c>
      <c r="D9" s="21">
        <v>361091</v>
      </c>
      <c r="E9" s="314">
        <v>430.18404119999997</v>
      </c>
      <c r="F9" s="22">
        <v>32.51</v>
      </c>
      <c r="G9" s="169">
        <v>525.58192259999998</v>
      </c>
      <c r="H9" s="317">
        <v>0.22176062397360738</v>
      </c>
    </row>
    <row r="10" spans="1:8" x14ac:dyDescent="0.2">
      <c r="A10" s="19" t="s">
        <v>343</v>
      </c>
      <c r="B10" s="20" t="s">
        <v>161</v>
      </c>
      <c r="C10" s="19" t="s">
        <v>344</v>
      </c>
      <c r="D10" s="21">
        <v>891455</v>
      </c>
      <c r="E10" s="314">
        <v>413.98679519999996</v>
      </c>
      <c r="F10" s="22">
        <v>25.28</v>
      </c>
      <c r="G10" s="169">
        <v>510.27941250000003</v>
      </c>
      <c r="H10" s="317">
        <v>0.23259828191737475</v>
      </c>
    </row>
    <row r="11" spans="1:8" x14ac:dyDescent="0.2">
      <c r="A11" s="19" t="s">
        <v>345</v>
      </c>
      <c r="B11" s="20" t="s">
        <v>157</v>
      </c>
      <c r="C11" s="19" t="s">
        <v>346</v>
      </c>
      <c r="D11" s="21">
        <v>123988</v>
      </c>
      <c r="E11" s="314">
        <v>291.58300799999995</v>
      </c>
      <c r="F11" s="22">
        <v>23.67</v>
      </c>
      <c r="G11" s="169">
        <v>355.48144380000002</v>
      </c>
      <c r="H11" s="317">
        <v>0.21914320809805243</v>
      </c>
    </row>
    <row r="12" spans="1:8" x14ac:dyDescent="0.2">
      <c r="A12" s="19" t="s">
        <v>347</v>
      </c>
      <c r="B12" s="20" t="s">
        <v>153</v>
      </c>
      <c r="C12" s="19" t="s">
        <v>351</v>
      </c>
      <c r="D12" s="21">
        <v>132250</v>
      </c>
      <c r="E12" s="314">
        <v>621.41976</v>
      </c>
      <c r="F12" s="22">
        <v>20.51</v>
      </c>
      <c r="G12" s="169">
        <v>701.11079999999993</v>
      </c>
      <c r="H12" s="317">
        <v>0.12824027353105077</v>
      </c>
    </row>
    <row r="13" spans="1:8" x14ac:dyDescent="0.2">
      <c r="A13" s="19" t="s">
        <v>347</v>
      </c>
      <c r="B13" s="20" t="s">
        <v>12</v>
      </c>
      <c r="C13" s="19" t="s">
        <v>348</v>
      </c>
      <c r="D13" s="21">
        <v>503782</v>
      </c>
      <c r="E13" s="314">
        <v>399.59428499999996</v>
      </c>
      <c r="F13" s="22">
        <v>20.51</v>
      </c>
      <c r="G13" s="169">
        <v>433.79649360000002</v>
      </c>
      <c r="H13" s="317">
        <v>8.5592336737248545E-2</v>
      </c>
    </row>
    <row r="14" spans="1:8" x14ac:dyDescent="0.2">
      <c r="A14" s="19" t="s">
        <v>347</v>
      </c>
      <c r="B14" s="20" t="s">
        <v>152</v>
      </c>
      <c r="C14" s="19" t="s">
        <v>350</v>
      </c>
      <c r="D14" s="21">
        <v>648663</v>
      </c>
      <c r="E14" s="314">
        <v>590.58792000000005</v>
      </c>
      <c r="F14" s="22">
        <v>20.51</v>
      </c>
      <c r="G14" s="169">
        <v>602.07709320000004</v>
      </c>
      <c r="H14" s="317">
        <v>1.9453789708397659E-2</v>
      </c>
    </row>
    <row r="15" spans="1:8" x14ac:dyDescent="0.2">
      <c r="A15" s="19" t="s">
        <v>347</v>
      </c>
      <c r="B15" s="20" t="s">
        <v>153</v>
      </c>
      <c r="C15" s="19" t="s">
        <v>349</v>
      </c>
      <c r="D15" s="21">
        <v>732814</v>
      </c>
      <c r="E15" s="314">
        <v>570.84768000000008</v>
      </c>
      <c r="F15" s="22">
        <v>20.51</v>
      </c>
      <c r="G15" s="169">
        <v>644.37609599999996</v>
      </c>
      <c r="H15" s="317">
        <v>0.12880566668852866</v>
      </c>
    </row>
    <row r="16" spans="1:8" x14ac:dyDescent="0.2">
      <c r="A16" s="19" t="s">
        <v>352</v>
      </c>
      <c r="B16" s="20" t="s">
        <v>157</v>
      </c>
      <c r="C16" s="19" t="s">
        <v>356</v>
      </c>
      <c r="D16" s="21">
        <v>123965</v>
      </c>
      <c r="E16" s="314">
        <v>359.97796439999991</v>
      </c>
      <c r="F16" s="22">
        <v>25.28</v>
      </c>
      <c r="G16" s="169">
        <v>431.9783946</v>
      </c>
      <c r="H16" s="317">
        <v>0.20001343782252945</v>
      </c>
    </row>
    <row r="17" spans="1:8" x14ac:dyDescent="0.2">
      <c r="A17" s="19" t="s">
        <v>352</v>
      </c>
      <c r="B17" s="20" t="s">
        <v>157</v>
      </c>
      <c r="C17" s="19" t="s">
        <v>362</v>
      </c>
      <c r="D17" s="21">
        <v>123971</v>
      </c>
      <c r="E17" s="314">
        <v>437.38332299999996</v>
      </c>
      <c r="F17" s="22">
        <v>25.28</v>
      </c>
      <c r="G17" s="169">
        <v>524.68827030000011</v>
      </c>
      <c r="H17" s="317">
        <v>0.19960739861130955</v>
      </c>
    </row>
    <row r="18" spans="1:8" x14ac:dyDescent="0.2">
      <c r="A18" s="19" t="s">
        <v>352</v>
      </c>
      <c r="B18" s="20" t="s">
        <v>157</v>
      </c>
      <c r="C18" s="19" t="s">
        <v>355</v>
      </c>
      <c r="D18" s="21">
        <v>123989</v>
      </c>
      <c r="E18" s="314">
        <v>387.88366319999994</v>
      </c>
      <c r="F18" s="22">
        <v>25.28</v>
      </c>
      <c r="G18" s="169">
        <v>474.28151220000001</v>
      </c>
      <c r="H18" s="317">
        <v>0.22274165477150232</v>
      </c>
    </row>
    <row r="19" spans="1:8" s="1" customFormat="1" x14ac:dyDescent="0.2">
      <c r="A19" s="19" t="s">
        <v>352</v>
      </c>
      <c r="B19" s="20" t="s">
        <v>157</v>
      </c>
      <c r="C19" s="19" t="s">
        <v>360</v>
      </c>
      <c r="D19" s="21">
        <v>124000</v>
      </c>
      <c r="E19" s="314">
        <v>401.39448299999998</v>
      </c>
      <c r="F19" s="22">
        <v>25.28</v>
      </c>
      <c r="G19" s="169">
        <v>481.48909380000003</v>
      </c>
      <c r="H19" s="317">
        <v>0.19954088606643869</v>
      </c>
    </row>
    <row r="20" spans="1:8" x14ac:dyDescent="0.2">
      <c r="A20" s="19" t="s">
        <v>352</v>
      </c>
      <c r="B20" s="20" t="s">
        <v>260</v>
      </c>
      <c r="C20" s="19" t="s">
        <v>366</v>
      </c>
      <c r="D20" s="21">
        <v>126099</v>
      </c>
      <c r="E20" s="314">
        <v>466.18663859999998</v>
      </c>
      <c r="F20" s="22">
        <v>25.28</v>
      </c>
      <c r="G20" s="169">
        <v>512.98761779999995</v>
      </c>
      <c r="H20" s="317">
        <v>0.10039107800375292</v>
      </c>
    </row>
    <row r="21" spans="1:8" x14ac:dyDescent="0.2">
      <c r="A21" s="19" t="s">
        <v>352</v>
      </c>
      <c r="B21" s="20" t="s">
        <v>153</v>
      </c>
      <c r="C21" s="19" t="s">
        <v>378</v>
      </c>
      <c r="D21" s="21">
        <v>132198</v>
      </c>
      <c r="E21" s="314">
        <v>638.25840000000005</v>
      </c>
      <c r="F21" s="22">
        <v>25.23</v>
      </c>
      <c r="G21" s="169">
        <v>719.99712</v>
      </c>
      <c r="H21" s="317">
        <v>0.1280652475549087</v>
      </c>
    </row>
    <row r="22" spans="1:8" x14ac:dyDescent="0.2">
      <c r="A22" s="19" t="s">
        <v>352</v>
      </c>
      <c r="B22" s="20" t="s">
        <v>153</v>
      </c>
      <c r="C22" s="19" t="s">
        <v>375</v>
      </c>
      <c r="D22" s="21">
        <v>132321</v>
      </c>
      <c r="E22" s="314">
        <v>610.18775999999991</v>
      </c>
      <c r="F22" s="22">
        <v>25.23</v>
      </c>
      <c r="G22" s="169">
        <v>688.50972000000002</v>
      </c>
      <c r="H22" s="317">
        <v>0.12835714698701939</v>
      </c>
    </row>
    <row r="23" spans="1:8" x14ac:dyDescent="0.2">
      <c r="A23" s="19" t="s">
        <v>352</v>
      </c>
      <c r="B23" s="20" t="s">
        <v>153</v>
      </c>
      <c r="C23" s="19" t="s">
        <v>374</v>
      </c>
      <c r="D23" s="21">
        <v>132362</v>
      </c>
      <c r="E23" s="314">
        <v>587.71440000000007</v>
      </c>
      <c r="F23" s="22">
        <v>25.23</v>
      </c>
      <c r="G23" s="169">
        <v>663.27012000000002</v>
      </c>
      <c r="H23" s="317">
        <v>0.12855856518063866</v>
      </c>
    </row>
    <row r="24" spans="1:8" x14ac:dyDescent="0.2">
      <c r="A24" s="19" t="s">
        <v>352</v>
      </c>
      <c r="B24" s="20" t="s">
        <v>12</v>
      </c>
      <c r="C24" s="19" t="s">
        <v>364</v>
      </c>
      <c r="D24" s="21">
        <v>134859</v>
      </c>
      <c r="E24" s="314">
        <v>477.89661149999995</v>
      </c>
      <c r="F24" s="22">
        <v>25.23</v>
      </c>
      <c r="G24" s="169">
        <v>519.30080820000001</v>
      </c>
      <c r="H24" s="317">
        <v>8.6638397727999084E-2</v>
      </c>
    </row>
    <row r="25" spans="1:8" x14ac:dyDescent="0.2">
      <c r="A25" s="19" t="s">
        <v>352</v>
      </c>
      <c r="B25" s="20" t="s">
        <v>12</v>
      </c>
      <c r="C25" s="19" t="s">
        <v>359</v>
      </c>
      <c r="D25" s="21">
        <v>134864</v>
      </c>
      <c r="E25" s="314">
        <v>445.47977339999994</v>
      </c>
      <c r="F25" s="22">
        <v>25.23</v>
      </c>
      <c r="G25" s="169">
        <v>484.18885349999999</v>
      </c>
      <c r="H25" s="317">
        <v>8.6893013805237007E-2</v>
      </c>
    </row>
    <row r="26" spans="1:8" x14ac:dyDescent="0.2">
      <c r="A26" s="19" t="s">
        <v>352</v>
      </c>
      <c r="B26" s="20" t="s">
        <v>12</v>
      </c>
      <c r="C26" s="19" t="s">
        <v>361</v>
      </c>
      <c r="D26" s="21">
        <v>254578</v>
      </c>
      <c r="E26" s="314">
        <v>449.08505549999995</v>
      </c>
      <c r="F26" s="22">
        <v>25.23</v>
      </c>
      <c r="G26" s="169" t="s">
        <v>1656</v>
      </c>
      <c r="H26" s="317" t="s">
        <v>1661</v>
      </c>
    </row>
    <row r="27" spans="1:8" x14ac:dyDescent="0.2">
      <c r="A27" s="19" t="s">
        <v>352</v>
      </c>
      <c r="B27" s="20" t="s">
        <v>152</v>
      </c>
      <c r="C27" s="19" t="s">
        <v>377</v>
      </c>
      <c r="D27" s="21">
        <v>318854</v>
      </c>
      <c r="E27" s="314">
        <v>624.2932800000001</v>
      </c>
      <c r="F27" s="22">
        <v>25.23</v>
      </c>
      <c r="G27" s="169">
        <v>635.4042048</v>
      </c>
      <c r="H27" s="317">
        <v>1.7797604356721421E-2</v>
      </c>
    </row>
    <row r="28" spans="1:8" x14ac:dyDescent="0.2">
      <c r="A28" s="19" t="s">
        <v>352</v>
      </c>
      <c r="B28" s="20" t="s">
        <v>12</v>
      </c>
      <c r="C28" s="19" t="s">
        <v>357</v>
      </c>
      <c r="D28" s="21">
        <v>332403</v>
      </c>
      <c r="E28" s="314">
        <v>413.09155709999993</v>
      </c>
      <c r="F28" s="22">
        <v>25.23</v>
      </c>
      <c r="G28" s="169">
        <v>449.09919450000001</v>
      </c>
      <c r="H28" s="317">
        <v>8.7166239011956997E-2</v>
      </c>
    </row>
    <row r="29" spans="1:8" x14ac:dyDescent="0.2">
      <c r="A29" s="19" t="s">
        <v>352</v>
      </c>
      <c r="B29" s="20" t="s">
        <v>153</v>
      </c>
      <c r="C29" s="19" t="s">
        <v>379</v>
      </c>
      <c r="D29" s="21">
        <v>344745</v>
      </c>
      <c r="E29" s="314">
        <v>671.94504000000006</v>
      </c>
      <c r="F29" s="22">
        <v>25.23</v>
      </c>
      <c r="G29" s="169">
        <v>757.77213599999993</v>
      </c>
      <c r="H29" s="317">
        <v>0.12772933929239191</v>
      </c>
    </row>
    <row r="30" spans="1:8" x14ac:dyDescent="0.2">
      <c r="A30" s="19" t="s">
        <v>352</v>
      </c>
      <c r="B30" s="20" t="s">
        <v>152</v>
      </c>
      <c r="C30" s="19" t="s">
        <v>376</v>
      </c>
      <c r="D30" s="21">
        <v>441383</v>
      </c>
      <c r="E30" s="315">
        <v>612.13463999999999</v>
      </c>
      <c r="F30" s="22">
        <v>25.23</v>
      </c>
      <c r="G30" s="169">
        <v>622.79007839999997</v>
      </c>
      <c r="H30" s="317">
        <v>1.7407017514970202E-2</v>
      </c>
    </row>
    <row r="31" spans="1:8" x14ac:dyDescent="0.2">
      <c r="A31" s="19" t="s">
        <v>352</v>
      </c>
      <c r="B31" s="20" t="s">
        <v>12</v>
      </c>
      <c r="C31" s="19" t="s">
        <v>358</v>
      </c>
      <c r="D31" s="21">
        <v>490081</v>
      </c>
      <c r="E31" s="314">
        <v>431.99581319999993</v>
      </c>
      <c r="F31" s="22">
        <v>25.23</v>
      </c>
      <c r="G31" s="169">
        <v>468.89458649999995</v>
      </c>
      <c r="H31" s="317">
        <v>8.5414654893697067E-2</v>
      </c>
    </row>
    <row r="32" spans="1:8" x14ac:dyDescent="0.2">
      <c r="A32" s="19" t="s">
        <v>352</v>
      </c>
      <c r="B32" s="20" t="s">
        <v>12</v>
      </c>
      <c r="C32" s="19" t="s">
        <v>363</v>
      </c>
      <c r="D32" s="21">
        <v>529598</v>
      </c>
      <c r="E32" s="314">
        <v>480.59587440000001</v>
      </c>
      <c r="F32" s="22">
        <v>25.23</v>
      </c>
      <c r="G32" s="169">
        <v>521.97849899999994</v>
      </c>
      <c r="H32" s="317">
        <v>8.6106907704241259E-2</v>
      </c>
    </row>
    <row r="33" spans="1:8" x14ac:dyDescent="0.2">
      <c r="A33" s="19" t="s">
        <v>352</v>
      </c>
      <c r="B33" s="20" t="s">
        <v>12</v>
      </c>
      <c r="C33" s="19" t="s">
        <v>370</v>
      </c>
      <c r="D33" s="21">
        <v>534113</v>
      </c>
      <c r="E33" s="314">
        <v>490.48372799999999</v>
      </c>
      <c r="F33" s="22">
        <v>25.23</v>
      </c>
      <c r="G33" s="169">
        <v>532.79057519999992</v>
      </c>
      <c r="H33" s="317">
        <v>8.6255353205111698E-2</v>
      </c>
    </row>
    <row r="34" spans="1:8" x14ac:dyDescent="0.2">
      <c r="A34" s="19" t="s">
        <v>352</v>
      </c>
      <c r="B34" s="20" t="s">
        <v>12</v>
      </c>
      <c r="C34" s="19" t="s">
        <v>371</v>
      </c>
      <c r="D34" s="21">
        <v>606796</v>
      </c>
      <c r="E34" s="314">
        <v>490.49722259999999</v>
      </c>
      <c r="F34" s="22">
        <v>25.23</v>
      </c>
      <c r="G34" s="169">
        <v>532.80532619999997</v>
      </c>
      <c r="H34" s="317">
        <v>8.6255541623121892E-2</v>
      </c>
    </row>
    <row r="35" spans="1:8" x14ac:dyDescent="0.2">
      <c r="A35" s="19" t="s">
        <v>352</v>
      </c>
      <c r="B35" s="20" t="s">
        <v>52</v>
      </c>
      <c r="C35" s="19" t="s">
        <v>354</v>
      </c>
      <c r="D35" s="21">
        <v>612231</v>
      </c>
      <c r="E35" s="314">
        <v>399.59285489999996</v>
      </c>
      <c r="F35" s="22">
        <v>25.23</v>
      </c>
      <c r="G35" s="169">
        <v>429.28687530000002</v>
      </c>
      <c r="H35" s="317">
        <v>7.4310689082343895E-2</v>
      </c>
    </row>
    <row r="36" spans="1:8" x14ac:dyDescent="0.2">
      <c r="A36" s="19" t="s">
        <v>352</v>
      </c>
      <c r="B36" s="20" t="s">
        <v>12</v>
      </c>
      <c r="C36" s="19" t="s">
        <v>365</v>
      </c>
      <c r="D36" s="21">
        <v>612924</v>
      </c>
      <c r="E36" s="314">
        <v>485.08842060000001</v>
      </c>
      <c r="F36" s="22">
        <v>25.23</v>
      </c>
      <c r="G36" s="169">
        <v>526.47734430000003</v>
      </c>
      <c r="H36" s="317">
        <v>8.5322431833781062E-2</v>
      </c>
    </row>
    <row r="37" spans="1:8" x14ac:dyDescent="0.2">
      <c r="A37" s="19" t="s">
        <v>352</v>
      </c>
      <c r="B37" s="20" t="s">
        <v>152</v>
      </c>
      <c r="C37" s="19" t="s">
        <v>350</v>
      </c>
      <c r="D37" s="21">
        <v>641329</v>
      </c>
      <c r="E37" s="314">
        <v>637.38792000000012</v>
      </c>
      <c r="F37" s="22">
        <v>25.23</v>
      </c>
      <c r="G37" s="169">
        <v>647.08756470000003</v>
      </c>
      <c r="H37" s="317">
        <v>1.5217804410224633E-2</v>
      </c>
    </row>
    <row r="38" spans="1:8" x14ac:dyDescent="0.2">
      <c r="A38" s="19" t="s">
        <v>352</v>
      </c>
      <c r="B38" s="20" t="s">
        <v>260</v>
      </c>
      <c r="C38" s="19" t="s">
        <v>372</v>
      </c>
      <c r="D38" s="21">
        <v>791431</v>
      </c>
      <c r="E38" s="314">
        <v>480.58312859999995</v>
      </c>
      <c r="F38" s="22">
        <v>25.28</v>
      </c>
      <c r="G38" s="169">
        <v>528.29759520000005</v>
      </c>
      <c r="H38" s="317">
        <v>9.9284522823342616E-2</v>
      </c>
    </row>
    <row r="39" spans="1:8" x14ac:dyDescent="0.2">
      <c r="A39" s="19" t="s">
        <v>352</v>
      </c>
      <c r="B39" s="20" t="s">
        <v>260</v>
      </c>
      <c r="C39" s="19" t="s">
        <v>373</v>
      </c>
      <c r="D39" s="21">
        <v>791863</v>
      </c>
      <c r="E39" s="314">
        <v>513.88052400000004</v>
      </c>
      <c r="F39" s="22">
        <v>25.28</v>
      </c>
      <c r="G39" s="169">
        <v>564.30441540000004</v>
      </c>
      <c r="H39" s="317">
        <v>9.8123764270155525E-2</v>
      </c>
    </row>
    <row r="40" spans="1:8" x14ac:dyDescent="0.2">
      <c r="A40" s="19" t="s">
        <v>352</v>
      </c>
      <c r="B40" s="20" t="s">
        <v>152</v>
      </c>
      <c r="C40" s="19" t="s">
        <v>353</v>
      </c>
      <c r="D40" s="21">
        <v>822982</v>
      </c>
      <c r="E40" s="314">
        <v>611.20800000000008</v>
      </c>
      <c r="F40" s="22">
        <v>25.23</v>
      </c>
      <c r="G40" s="169">
        <v>622.77978059999998</v>
      </c>
      <c r="H40" s="317">
        <v>1.8932639297914777E-2</v>
      </c>
    </row>
    <row r="41" spans="1:8" x14ac:dyDescent="0.2">
      <c r="A41" s="19" t="s">
        <v>352</v>
      </c>
      <c r="B41" s="20" t="s">
        <v>152</v>
      </c>
      <c r="C41" s="19" t="s">
        <v>369</v>
      </c>
      <c r="D41" s="21">
        <v>831893</v>
      </c>
      <c r="E41" s="314">
        <v>461.61648000000002</v>
      </c>
      <c r="F41" s="22">
        <v>25.28</v>
      </c>
      <c r="G41" s="169">
        <v>486.89025840000005</v>
      </c>
      <c r="H41" s="317">
        <v>5.4750598158887276E-2</v>
      </c>
    </row>
    <row r="42" spans="1:8" x14ac:dyDescent="0.2">
      <c r="A42" s="19" t="s">
        <v>352</v>
      </c>
      <c r="B42" s="20" t="s">
        <v>260</v>
      </c>
      <c r="C42" s="19" t="s">
        <v>368</v>
      </c>
      <c r="D42" s="21">
        <v>925701</v>
      </c>
      <c r="E42" s="314">
        <v>538.19250209999996</v>
      </c>
      <c r="F42" s="22">
        <v>25.28</v>
      </c>
      <c r="G42" s="169">
        <v>591.29744579999999</v>
      </c>
      <c r="H42" s="317">
        <v>9.8672767630145777E-2</v>
      </c>
    </row>
    <row r="43" spans="1:8" x14ac:dyDescent="0.2">
      <c r="A43" s="19" t="s">
        <v>352</v>
      </c>
      <c r="B43" s="20" t="s">
        <v>157</v>
      </c>
      <c r="C43" s="19" t="s">
        <v>367</v>
      </c>
      <c r="D43" s="21">
        <v>944985</v>
      </c>
      <c r="E43" s="314">
        <v>407.69179919999999</v>
      </c>
      <c r="F43" s="22">
        <v>25.28</v>
      </c>
      <c r="G43" s="169">
        <v>461.68775280000006</v>
      </c>
      <c r="H43" s="317">
        <v>0.13244307024559857</v>
      </c>
    </row>
    <row r="44" spans="1:8" x14ac:dyDescent="0.2">
      <c r="A44" s="19" t="s">
        <v>380</v>
      </c>
      <c r="B44" s="20" t="s">
        <v>157</v>
      </c>
      <c r="C44" s="19" t="s">
        <v>394</v>
      </c>
      <c r="D44" s="21">
        <v>123961</v>
      </c>
      <c r="E44" s="314">
        <v>446.39002079999995</v>
      </c>
      <c r="F44" s="22">
        <v>32.51</v>
      </c>
      <c r="G44" s="169">
        <v>547.19512200000008</v>
      </c>
      <c r="H44" s="317">
        <v>0.22582292726737441</v>
      </c>
    </row>
    <row r="45" spans="1:8" x14ac:dyDescent="0.2">
      <c r="A45" s="19" t="s">
        <v>380</v>
      </c>
      <c r="B45" s="20" t="s">
        <v>157</v>
      </c>
      <c r="C45" s="19" t="s">
        <v>397</v>
      </c>
      <c r="D45" s="21">
        <v>123969</v>
      </c>
      <c r="E45" s="314">
        <v>487.79561700000005</v>
      </c>
      <c r="F45" s="22">
        <v>32.51</v>
      </c>
      <c r="G45" s="169">
        <v>585.88313310000001</v>
      </c>
      <c r="H45" s="317">
        <v>0.20108322560020039</v>
      </c>
    </row>
    <row r="46" spans="1:8" x14ac:dyDescent="0.2">
      <c r="A46" s="19" t="s">
        <v>380</v>
      </c>
      <c r="B46" s="20" t="s">
        <v>157</v>
      </c>
      <c r="C46" s="19" t="s">
        <v>362</v>
      </c>
      <c r="D46" s="21">
        <v>123972</v>
      </c>
      <c r="E46" s="314">
        <v>450.89122949999995</v>
      </c>
      <c r="F46" s="22">
        <v>32.51</v>
      </c>
      <c r="G46" s="169">
        <v>540.88790400000005</v>
      </c>
      <c r="H46" s="317">
        <v>0.19959730554040442</v>
      </c>
    </row>
    <row r="47" spans="1:8" x14ac:dyDescent="0.2">
      <c r="A47" s="19" t="s">
        <v>380</v>
      </c>
      <c r="B47" s="20" t="s">
        <v>157</v>
      </c>
      <c r="C47" s="19" t="s">
        <v>360</v>
      </c>
      <c r="D47" s="21">
        <v>124001</v>
      </c>
      <c r="E47" s="314">
        <v>413.09254799999997</v>
      </c>
      <c r="F47" s="22">
        <v>32.51</v>
      </c>
      <c r="G47" s="169">
        <v>495.89693999999997</v>
      </c>
      <c r="H47" s="317">
        <v>0.20044997761615399</v>
      </c>
    </row>
    <row r="48" spans="1:8" x14ac:dyDescent="0.2">
      <c r="A48" s="19" t="s">
        <v>380</v>
      </c>
      <c r="B48" s="20" t="s">
        <v>260</v>
      </c>
      <c r="C48" s="19" t="s">
        <v>366</v>
      </c>
      <c r="D48" s="21">
        <v>126100</v>
      </c>
      <c r="E48" s="314">
        <v>476.09382600000004</v>
      </c>
      <c r="F48" s="22">
        <v>29.39</v>
      </c>
      <c r="G48" s="169">
        <v>522.88225650000004</v>
      </c>
      <c r="H48" s="317">
        <v>9.8275650606735654E-2</v>
      </c>
    </row>
    <row r="49" spans="1:8" x14ac:dyDescent="0.2">
      <c r="A49" s="19" t="s">
        <v>380</v>
      </c>
      <c r="B49" s="20" t="s">
        <v>153</v>
      </c>
      <c r="C49" s="19" t="s">
        <v>375</v>
      </c>
      <c r="D49" s="21">
        <v>132322</v>
      </c>
      <c r="E49" s="314">
        <v>632.66111999999998</v>
      </c>
      <c r="F49" s="22">
        <v>29.39</v>
      </c>
      <c r="G49" s="169">
        <v>713.67307200000005</v>
      </c>
      <c r="H49" s="317">
        <v>0.12804951883245183</v>
      </c>
    </row>
    <row r="50" spans="1:8" x14ac:dyDescent="0.2">
      <c r="A50" s="19" t="s">
        <v>380</v>
      </c>
      <c r="B50" s="20" t="s">
        <v>12</v>
      </c>
      <c r="C50" s="19" t="s">
        <v>364</v>
      </c>
      <c r="D50" s="21">
        <v>134860</v>
      </c>
      <c r="E50" s="314">
        <v>485.9862705000001</v>
      </c>
      <c r="F50" s="22">
        <v>29.39</v>
      </c>
      <c r="G50" s="169">
        <v>527.40205560000004</v>
      </c>
      <c r="H50" s="317">
        <v>8.5220072281856629E-2</v>
      </c>
    </row>
    <row r="51" spans="1:8" x14ac:dyDescent="0.2">
      <c r="A51" s="19" t="s">
        <v>380</v>
      </c>
      <c r="B51" s="20" t="s">
        <v>12</v>
      </c>
      <c r="C51" s="19" t="s">
        <v>403</v>
      </c>
      <c r="D51" s="21">
        <v>134919</v>
      </c>
      <c r="E51" s="314">
        <v>587.69825400000002</v>
      </c>
      <c r="F51" s="22">
        <v>29.39</v>
      </c>
      <c r="G51" s="169">
        <v>638.07888690000004</v>
      </c>
      <c r="H51" s="317">
        <v>8.5725340439755701E-2</v>
      </c>
    </row>
    <row r="52" spans="1:8" x14ac:dyDescent="0.2">
      <c r="A52" s="19" t="s">
        <v>380</v>
      </c>
      <c r="B52" s="20" t="s">
        <v>12</v>
      </c>
      <c r="C52" s="19" t="s">
        <v>401</v>
      </c>
      <c r="D52" s="21">
        <v>134923</v>
      </c>
      <c r="E52" s="314">
        <v>549.90090539999994</v>
      </c>
      <c r="F52" s="22">
        <v>29.39</v>
      </c>
      <c r="G52" s="169">
        <v>596.70133650000002</v>
      </c>
      <c r="H52" s="317">
        <v>8.5107026812325903E-2</v>
      </c>
    </row>
    <row r="53" spans="1:8" x14ac:dyDescent="0.2">
      <c r="A53" s="19" t="s">
        <v>380</v>
      </c>
      <c r="B53" s="20" t="s">
        <v>161</v>
      </c>
      <c r="C53" s="19" t="s">
        <v>396</v>
      </c>
      <c r="D53" s="21">
        <v>402159</v>
      </c>
      <c r="E53" s="314">
        <v>454.48932059999993</v>
      </c>
      <c r="F53" s="22">
        <v>29.39</v>
      </c>
      <c r="G53" s="169">
        <v>561.57698519999997</v>
      </c>
      <c r="H53" s="317">
        <v>0.23562196017857334</v>
      </c>
    </row>
    <row r="54" spans="1:8" x14ac:dyDescent="0.2">
      <c r="A54" s="19" t="s">
        <v>380</v>
      </c>
      <c r="B54" s="20" t="s">
        <v>260</v>
      </c>
      <c r="C54" s="19" t="s">
        <v>402</v>
      </c>
      <c r="D54" s="21">
        <v>428875</v>
      </c>
      <c r="E54" s="314">
        <v>575.99860320000005</v>
      </c>
      <c r="F54" s="22">
        <v>29.39</v>
      </c>
      <c r="G54" s="169">
        <v>632.67474060000006</v>
      </c>
      <c r="H54" s="317">
        <v>9.8396310486052949E-2</v>
      </c>
    </row>
    <row r="55" spans="1:8" x14ac:dyDescent="0.2">
      <c r="A55" s="19" t="s">
        <v>380</v>
      </c>
      <c r="B55" s="20" t="s">
        <v>152</v>
      </c>
      <c r="C55" s="19" t="s">
        <v>376</v>
      </c>
      <c r="D55" s="21">
        <v>441384</v>
      </c>
      <c r="E55" s="315">
        <v>629.9186400000001</v>
      </c>
      <c r="F55" s="22">
        <v>29.39</v>
      </c>
      <c r="G55" s="169">
        <v>639.88090740000007</v>
      </c>
      <c r="H55" s="317">
        <v>1.5815165272772325E-2</v>
      </c>
    </row>
    <row r="56" spans="1:8" x14ac:dyDescent="0.2">
      <c r="A56" s="19" t="s">
        <v>380</v>
      </c>
      <c r="B56" s="20" t="s">
        <v>12</v>
      </c>
      <c r="C56" s="19" t="s">
        <v>358</v>
      </c>
      <c r="D56" s="21">
        <v>490082</v>
      </c>
      <c r="E56" s="314">
        <v>454.50202410000003</v>
      </c>
      <c r="F56" s="22">
        <v>29.39</v>
      </c>
      <c r="G56" s="169">
        <v>493.18379010000001</v>
      </c>
      <c r="H56" s="317">
        <v>8.5108017013999435E-2</v>
      </c>
    </row>
    <row r="57" spans="1:8" x14ac:dyDescent="0.2">
      <c r="A57" s="19" t="s">
        <v>380</v>
      </c>
      <c r="B57" s="20" t="s">
        <v>157</v>
      </c>
      <c r="C57" s="19" t="s">
        <v>400</v>
      </c>
      <c r="D57" s="21">
        <v>502513</v>
      </c>
      <c r="E57" s="314">
        <v>506.68582499999997</v>
      </c>
      <c r="F57" s="22">
        <v>32.51</v>
      </c>
      <c r="G57" s="169">
        <v>605.7117045</v>
      </c>
      <c r="H57" s="317">
        <v>0.19543842478719439</v>
      </c>
    </row>
    <row r="58" spans="1:8" x14ac:dyDescent="0.2">
      <c r="A58" s="19" t="s">
        <v>380</v>
      </c>
      <c r="B58" s="20" t="s">
        <v>12</v>
      </c>
      <c r="C58" s="19" t="s">
        <v>370</v>
      </c>
      <c r="D58" s="21">
        <v>521697</v>
      </c>
      <c r="E58" s="314">
        <v>503.08258139999998</v>
      </c>
      <c r="F58" s="22">
        <v>29.39</v>
      </c>
      <c r="G58" s="169">
        <v>546.30244259999995</v>
      </c>
      <c r="H58" s="317">
        <v>8.5910072814936012E-2</v>
      </c>
    </row>
    <row r="59" spans="1:8" x14ac:dyDescent="0.2">
      <c r="A59" s="19" t="s">
        <v>380</v>
      </c>
      <c r="B59" s="20" t="s">
        <v>12</v>
      </c>
      <c r="C59" s="19" t="s">
        <v>363</v>
      </c>
      <c r="D59" s="21">
        <v>529599</v>
      </c>
      <c r="E59" s="314">
        <v>463.48026390000012</v>
      </c>
      <c r="F59" s="22">
        <v>29.39</v>
      </c>
      <c r="G59" s="169">
        <v>503.098659</v>
      </c>
      <c r="H59" s="317">
        <v>8.5480220380102057E-2</v>
      </c>
    </row>
    <row r="60" spans="1:8" x14ac:dyDescent="0.2">
      <c r="A60" s="19" t="s">
        <v>380</v>
      </c>
      <c r="B60" s="20" t="s">
        <v>153</v>
      </c>
      <c r="C60" s="19" t="s">
        <v>404</v>
      </c>
      <c r="D60" s="21">
        <v>605447</v>
      </c>
      <c r="E60" s="314">
        <v>671.94504000000006</v>
      </c>
      <c r="F60" s="22">
        <v>29.39</v>
      </c>
      <c r="G60" s="169">
        <v>757.77213599999993</v>
      </c>
      <c r="H60" s="317">
        <v>0.12772933929239191</v>
      </c>
    </row>
    <row r="61" spans="1:8" x14ac:dyDescent="0.2">
      <c r="A61" s="19" t="s">
        <v>380</v>
      </c>
      <c r="B61" s="20" t="s">
        <v>52</v>
      </c>
      <c r="C61" s="19" t="s">
        <v>388</v>
      </c>
      <c r="D61" s="21">
        <v>617253</v>
      </c>
      <c r="E61" s="314">
        <v>448.19161559999998</v>
      </c>
      <c r="F61" s="22">
        <v>29.39</v>
      </c>
      <c r="G61" s="169">
        <v>483.29159490000006</v>
      </c>
      <c r="H61" s="317">
        <v>7.831467184635145E-2</v>
      </c>
    </row>
    <row r="62" spans="1:8" x14ac:dyDescent="0.2">
      <c r="A62" s="19" t="s">
        <v>380</v>
      </c>
      <c r="B62" s="20" t="s">
        <v>52</v>
      </c>
      <c r="C62" s="19" t="s">
        <v>387</v>
      </c>
      <c r="D62" s="21">
        <v>620676</v>
      </c>
      <c r="E62" s="314">
        <v>416.70490230000001</v>
      </c>
      <c r="F62" s="22">
        <v>29.39</v>
      </c>
      <c r="G62" s="169">
        <v>448.20146249999999</v>
      </c>
      <c r="H62" s="317">
        <v>7.5584808400752948E-2</v>
      </c>
    </row>
    <row r="63" spans="1:8" x14ac:dyDescent="0.2">
      <c r="A63" s="19" t="s">
        <v>380</v>
      </c>
      <c r="B63" s="20" t="s">
        <v>52</v>
      </c>
      <c r="C63" s="19" t="s">
        <v>389</v>
      </c>
      <c r="D63" s="21">
        <v>620872</v>
      </c>
      <c r="E63" s="314">
        <v>454.49153099999995</v>
      </c>
      <c r="F63" s="22">
        <v>29.39</v>
      </c>
      <c r="G63" s="169">
        <v>488.68765020000001</v>
      </c>
      <c r="H63" s="317">
        <v>7.5240388142678194E-2</v>
      </c>
    </row>
    <row r="64" spans="1:8" x14ac:dyDescent="0.2">
      <c r="A64" s="19" t="s">
        <v>380</v>
      </c>
      <c r="B64" s="20" t="s">
        <v>153</v>
      </c>
      <c r="C64" s="19" t="s">
        <v>405</v>
      </c>
      <c r="D64" s="21">
        <v>623384</v>
      </c>
      <c r="E64" s="314">
        <v>699.09840000000008</v>
      </c>
      <c r="F64" s="22">
        <v>29.39</v>
      </c>
      <c r="G64" s="169">
        <v>788.399136</v>
      </c>
      <c r="H64" s="317">
        <v>0.12773700526277831</v>
      </c>
    </row>
    <row r="65" spans="1:8" x14ac:dyDescent="0.2">
      <c r="A65" s="19" t="s">
        <v>380</v>
      </c>
      <c r="B65" s="20" t="s">
        <v>161</v>
      </c>
      <c r="C65" s="19" t="s">
        <v>393</v>
      </c>
      <c r="D65" s="21">
        <v>635006</v>
      </c>
      <c r="E65" s="314">
        <v>450.900261</v>
      </c>
      <c r="F65" s="22">
        <v>29.39</v>
      </c>
      <c r="G65" s="169">
        <v>564.29655479999997</v>
      </c>
      <c r="H65" s="317">
        <v>0.25148864085487849</v>
      </c>
    </row>
    <row r="66" spans="1:8" x14ac:dyDescent="0.2">
      <c r="A66" s="19" t="s">
        <v>380</v>
      </c>
      <c r="B66" s="20" t="s">
        <v>161</v>
      </c>
      <c r="C66" s="19" t="s">
        <v>395</v>
      </c>
      <c r="D66" s="21">
        <v>635007</v>
      </c>
      <c r="E66" s="314">
        <v>465.29665829999993</v>
      </c>
      <c r="F66" s="22">
        <v>29.39</v>
      </c>
      <c r="G66" s="169">
        <v>585.89387999999997</v>
      </c>
      <c r="H66" s="317">
        <v>0.25918351131214229</v>
      </c>
    </row>
    <row r="67" spans="1:8" s="1" customFormat="1" x14ac:dyDescent="0.2">
      <c r="A67" s="19" t="s">
        <v>380</v>
      </c>
      <c r="B67" s="20" t="s">
        <v>161</v>
      </c>
      <c r="C67" s="19" t="s">
        <v>398</v>
      </c>
      <c r="D67" s="21">
        <v>642334</v>
      </c>
      <c r="E67" s="314">
        <v>485.98665119999993</v>
      </c>
      <c r="F67" s="22">
        <v>29.39</v>
      </c>
      <c r="G67" s="169">
        <v>603.89714430000004</v>
      </c>
      <c r="H67" s="317">
        <v>0.2426208473192733</v>
      </c>
    </row>
    <row r="68" spans="1:8" x14ac:dyDescent="0.2">
      <c r="A68" s="19" t="s">
        <v>380</v>
      </c>
      <c r="B68" s="20" t="s">
        <v>12</v>
      </c>
      <c r="C68" s="19" t="s">
        <v>371</v>
      </c>
      <c r="D68" s="21">
        <v>647332</v>
      </c>
      <c r="E68" s="314">
        <v>504.90171899999996</v>
      </c>
      <c r="F68" s="22">
        <v>29.39</v>
      </c>
      <c r="G68" s="169">
        <v>548.09334000000001</v>
      </c>
      <c r="H68" s="317">
        <v>8.5544610712644575E-2</v>
      </c>
    </row>
    <row r="69" spans="1:8" x14ac:dyDescent="0.2">
      <c r="A69" s="19" t="s">
        <v>380</v>
      </c>
      <c r="B69" s="20" t="s">
        <v>157</v>
      </c>
      <c r="C69" s="19" t="s">
        <v>392</v>
      </c>
      <c r="D69" s="21">
        <v>715937</v>
      </c>
      <c r="E69" s="314">
        <v>437.39567999999997</v>
      </c>
      <c r="F69" s="22">
        <v>32.51</v>
      </c>
      <c r="G69" s="169">
        <v>524.68201799999997</v>
      </c>
      <c r="H69" s="317">
        <v>0.19955921375355148</v>
      </c>
    </row>
    <row r="70" spans="1:8" x14ac:dyDescent="0.2">
      <c r="A70" s="19" t="s">
        <v>380</v>
      </c>
      <c r="B70" s="20" t="s">
        <v>157</v>
      </c>
      <c r="C70" s="19" t="s">
        <v>355</v>
      </c>
      <c r="D70" s="21">
        <v>771802</v>
      </c>
      <c r="E70" s="314">
        <v>399.59230499999995</v>
      </c>
      <c r="F70" s="22">
        <v>32.51</v>
      </c>
      <c r="G70" s="169">
        <v>488.69168400000001</v>
      </c>
      <c r="H70" s="317">
        <v>0.22297571270798136</v>
      </c>
    </row>
    <row r="71" spans="1:8" x14ac:dyDescent="0.2">
      <c r="A71" s="19" t="s">
        <v>380</v>
      </c>
      <c r="B71" s="20" t="s">
        <v>152</v>
      </c>
      <c r="C71" s="19" t="s">
        <v>353</v>
      </c>
      <c r="D71" s="21">
        <v>822983</v>
      </c>
      <c r="E71" s="314">
        <v>635.53464000000008</v>
      </c>
      <c r="F71" s="22">
        <v>29.39</v>
      </c>
      <c r="G71" s="169">
        <v>646.17739200000005</v>
      </c>
      <c r="H71" s="317">
        <v>1.6746139911429488E-2</v>
      </c>
    </row>
    <row r="72" spans="1:8" x14ac:dyDescent="0.2">
      <c r="A72" s="19" t="s">
        <v>380</v>
      </c>
      <c r="B72" s="20" t="s">
        <v>381</v>
      </c>
      <c r="C72" s="19" t="s">
        <v>382</v>
      </c>
      <c r="D72" s="21">
        <v>827953</v>
      </c>
      <c r="E72" s="314">
        <v>383.38574129999995</v>
      </c>
      <c r="F72" s="22">
        <v>32.549999999999997</v>
      </c>
      <c r="G72" s="169">
        <v>366.29875800000002</v>
      </c>
      <c r="H72" s="317">
        <v>-4.4568645777124341E-2</v>
      </c>
    </row>
    <row r="73" spans="1:8" x14ac:dyDescent="0.2">
      <c r="A73" s="19" t="s">
        <v>380</v>
      </c>
      <c r="B73" s="20" t="s">
        <v>381</v>
      </c>
      <c r="C73" s="19" t="s">
        <v>383</v>
      </c>
      <c r="D73" s="21">
        <v>834335</v>
      </c>
      <c r="E73" s="314">
        <v>398.70199439999999</v>
      </c>
      <c r="F73" s="22">
        <v>32.549999999999997</v>
      </c>
      <c r="G73" s="169">
        <v>380.6915985</v>
      </c>
      <c r="H73" s="317">
        <v>-4.5172575389555145E-2</v>
      </c>
    </row>
    <row r="74" spans="1:8" x14ac:dyDescent="0.2">
      <c r="A74" s="19" t="s">
        <v>380</v>
      </c>
      <c r="B74" s="20" t="s">
        <v>161</v>
      </c>
      <c r="C74" s="19" t="s">
        <v>399</v>
      </c>
      <c r="D74" s="21">
        <v>838143</v>
      </c>
      <c r="E74" s="314">
        <v>495.89567999999997</v>
      </c>
      <c r="F74" s="22">
        <v>29.39</v>
      </c>
      <c r="G74" s="169">
        <v>623.68558199999995</v>
      </c>
      <c r="H74" s="317">
        <v>0.25769513055649124</v>
      </c>
    </row>
    <row r="75" spans="1:8" x14ac:dyDescent="0.2">
      <c r="A75" s="19" t="s">
        <v>380</v>
      </c>
      <c r="B75" s="20" t="s">
        <v>260</v>
      </c>
      <c r="C75" s="19" t="s">
        <v>386</v>
      </c>
      <c r="D75" s="21">
        <v>842118</v>
      </c>
      <c r="E75" s="314">
        <v>619.2057006</v>
      </c>
      <c r="F75" s="22">
        <v>29.39</v>
      </c>
      <c r="G75" s="169">
        <v>680.37356520000003</v>
      </c>
      <c r="H75" s="317">
        <v>9.8784401598256258E-2</v>
      </c>
    </row>
    <row r="76" spans="1:8" x14ac:dyDescent="0.2">
      <c r="A76" s="19" t="s">
        <v>380</v>
      </c>
      <c r="B76" s="20" t="s">
        <v>161</v>
      </c>
      <c r="C76" s="19" t="s">
        <v>390</v>
      </c>
      <c r="D76" s="21">
        <v>891456</v>
      </c>
      <c r="E76" s="314">
        <v>395.09996760000001</v>
      </c>
      <c r="F76" s="22">
        <v>29.39</v>
      </c>
      <c r="G76" s="169">
        <v>488.69042040000005</v>
      </c>
      <c r="H76" s="317">
        <v>0.23687790552985111</v>
      </c>
    </row>
    <row r="77" spans="1:8" x14ac:dyDescent="0.2">
      <c r="A77" s="19" t="s">
        <v>380</v>
      </c>
      <c r="B77" s="20" t="s">
        <v>260</v>
      </c>
      <c r="C77" s="19" t="s">
        <v>391</v>
      </c>
      <c r="D77" s="23">
        <v>900932</v>
      </c>
      <c r="E77" s="314">
        <v>517.49446140000009</v>
      </c>
      <c r="F77" s="22">
        <v>29.39</v>
      </c>
      <c r="G77" s="169">
        <v>568.79386650000004</v>
      </c>
      <c r="H77" s="317">
        <v>9.9130346170696104E-2</v>
      </c>
    </row>
    <row r="78" spans="1:8" x14ac:dyDescent="0.2">
      <c r="A78" s="19" t="s">
        <v>380</v>
      </c>
      <c r="B78" s="20" t="s">
        <v>12</v>
      </c>
      <c r="C78" s="19" t="s">
        <v>384</v>
      </c>
      <c r="D78" s="21">
        <v>917049</v>
      </c>
      <c r="E78" s="314">
        <v>515.70184949999998</v>
      </c>
      <c r="F78" s="22">
        <v>29.39</v>
      </c>
      <c r="G78" s="169">
        <v>559.78348229999995</v>
      </c>
      <c r="H78" s="317">
        <v>8.5478911589592754E-2</v>
      </c>
    </row>
    <row r="79" spans="1:8" x14ac:dyDescent="0.2">
      <c r="A79" s="231" t="s">
        <v>380</v>
      </c>
      <c r="B79" s="231" t="s">
        <v>1301</v>
      </c>
      <c r="C79" s="231" t="s">
        <v>1302</v>
      </c>
      <c r="D79" s="231">
        <v>956217</v>
      </c>
      <c r="E79" s="316">
        <v>685.80439200000012</v>
      </c>
      <c r="F79" s="231">
        <v>29.39</v>
      </c>
      <c r="G79" s="169">
        <v>804.60576000000003</v>
      </c>
      <c r="H79" s="317">
        <v>0.17322923181279348</v>
      </c>
    </row>
    <row r="80" spans="1:8" x14ac:dyDescent="0.2">
      <c r="A80" s="231" t="s">
        <v>380</v>
      </c>
      <c r="B80" s="231" t="s">
        <v>1303</v>
      </c>
      <c r="C80" s="231" t="s">
        <v>1306</v>
      </c>
      <c r="D80" s="231">
        <v>970515</v>
      </c>
      <c r="E80" s="316">
        <v>496.79128800000001</v>
      </c>
      <c r="F80" s="231">
        <v>32.51</v>
      </c>
      <c r="G80" s="169">
        <v>629.98467840000001</v>
      </c>
      <c r="H80" s="317">
        <v>0.26810733927363073</v>
      </c>
    </row>
    <row r="81" spans="1:8" x14ac:dyDescent="0.2">
      <c r="A81" s="19" t="s">
        <v>406</v>
      </c>
      <c r="B81" s="20" t="s">
        <v>12</v>
      </c>
      <c r="C81" s="19" t="s">
        <v>407</v>
      </c>
      <c r="D81" s="21">
        <v>134916</v>
      </c>
      <c r="E81" s="314">
        <v>665.98150680000003</v>
      </c>
      <c r="F81" s="22">
        <v>29.39</v>
      </c>
      <c r="G81" s="169">
        <v>722.69106570000008</v>
      </c>
      <c r="H81" s="317">
        <v>8.5151852297650085E-2</v>
      </c>
    </row>
    <row r="82" spans="1:8" x14ac:dyDescent="0.2">
      <c r="A82" s="19" t="s">
        <v>408</v>
      </c>
      <c r="B82" s="20" t="s">
        <v>157</v>
      </c>
      <c r="C82" s="19" t="s">
        <v>356</v>
      </c>
      <c r="D82" s="21">
        <v>123966</v>
      </c>
      <c r="E82" s="314">
        <v>376.20236970000002</v>
      </c>
      <c r="F82" s="22">
        <v>29.39</v>
      </c>
      <c r="G82" s="169">
        <v>450.89075250000002</v>
      </c>
      <c r="H82" s="317">
        <v>0.19853246235413066</v>
      </c>
    </row>
    <row r="83" spans="1:8" x14ac:dyDescent="0.2">
      <c r="A83" s="19" t="s">
        <v>408</v>
      </c>
      <c r="B83" s="20" t="s">
        <v>157</v>
      </c>
      <c r="C83" s="19" t="s">
        <v>362</v>
      </c>
      <c r="D83" s="21">
        <v>123973</v>
      </c>
      <c r="E83" s="315">
        <v>459.00416340000004</v>
      </c>
      <c r="F83" s="22">
        <v>29.39</v>
      </c>
      <c r="G83" s="169">
        <v>550.80181170000003</v>
      </c>
      <c r="H83" s="317">
        <v>0.19999306241586912</v>
      </c>
    </row>
    <row r="84" spans="1:8" x14ac:dyDescent="0.2">
      <c r="A84" s="19" t="s">
        <v>408</v>
      </c>
      <c r="B84" s="20" t="s">
        <v>157</v>
      </c>
      <c r="C84" s="19" t="s">
        <v>355</v>
      </c>
      <c r="D84" s="21">
        <v>123990</v>
      </c>
      <c r="E84" s="314">
        <v>405.00550349999992</v>
      </c>
      <c r="F84" s="22">
        <v>29.39</v>
      </c>
      <c r="G84" s="169">
        <v>495.89280720000005</v>
      </c>
      <c r="H84" s="317">
        <v>0.2244100460723743</v>
      </c>
    </row>
    <row r="85" spans="1:8" s="1" customFormat="1" x14ac:dyDescent="0.2">
      <c r="A85" s="19" t="s">
        <v>408</v>
      </c>
      <c r="B85" s="20" t="s">
        <v>157</v>
      </c>
      <c r="C85" s="19" t="s">
        <v>360</v>
      </c>
      <c r="D85" s="21">
        <v>124002</v>
      </c>
      <c r="E85" s="314">
        <v>422.10669509999997</v>
      </c>
      <c r="F85" s="22">
        <v>29.39</v>
      </c>
      <c r="G85" s="169">
        <v>506.70794340000003</v>
      </c>
      <c r="H85" s="317">
        <v>0.20042621754662635</v>
      </c>
    </row>
    <row r="86" spans="1:8" x14ac:dyDescent="0.2">
      <c r="A86" s="19" t="s">
        <v>408</v>
      </c>
      <c r="B86" s="20" t="s">
        <v>153</v>
      </c>
      <c r="C86" s="19" t="s">
        <v>375</v>
      </c>
      <c r="D86" s="21">
        <v>132323</v>
      </c>
      <c r="E86" s="314">
        <v>655.09703999999999</v>
      </c>
      <c r="F86" s="22">
        <v>29.39</v>
      </c>
      <c r="G86" s="169">
        <v>739.79337600000008</v>
      </c>
      <c r="H86" s="317">
        <v>0.1292882288095823</v>
      </c>
    </row>
    <row r="87" spans="1:8" x14ac:dyDescent="0.2">
      <c r="A87" s="19" t="s">
        <v>408</v>
      </c>
      <c r="B87" s="20" t="s">
        <v>153</v>
      </c>
      <c r="C87" s="19" t="s">
        <v>374</v>
      </c>
      <c r="D87" s="21">
        <v>132363</v>
      </c>
      <c r="E87" s="314">
        <v>615.78503999999998</v>
      </c>
      <c r="F87" s="22">
        <v>29.39</v>
      </c>
      <c r="G87" s="169">
        <v>693.89711999999997</v>
      </c>
      <c r="H87" s="317">
        <v>0.12684959024012665</v>
      </c>
    </row>
    <row r="88" spans="1:8" x14ac:dyDescent="0.2">
      <c r="A88" s="19" t="s">
        <v>408</v>
      </c>
      <c r="B88" s="20" t="s">
        <v>12</v>
      </c>
      <c r="C88" s="19" t="s">
        <v>364</v>
      </c>
      <c r="D88" s="21">
        <v>134861</v>
      </c>
      <c r="E88" s="315">
        <v>497.69818559999999</v>
      </c>
      <c r="F88" s="22">
        <v>29.39</v>
      </c>
      <c r="G88" s="169">
        <v>539.99890560000006</v>
      </c>
      <c r="H88" s="317">
        <v>8.4992714910150702E-2</v>
      </c>
    </row>
    <row r="89" spans="1:8" x14ac:dyDescent="0.2">
      <c r="A89" s="19" t="s">
        <v>408</v>
      </c>
      <c r="B89" s="20" t="s">
        <v>12</v>
      </c>
      <c r="C89" s="19" t="s">
        <v>359</v>
      </c>
      <c r="D89" s="21">
        <v>134865</v>
      </c>
      <c r="E89" s="314">
        <v>461.67966359999997</v>
      </c>
      <c r="F89" s="22">
        <v>29.39</v>
      </c>
      <c r="G89" s="169">
        <v>501.29539199999999</v>
      </c>
      <c r="H89" s="317">
        <v>8.5807826342386082E-2</v>
      </c>
    </row>
    <row r="90" spans="1:8" x14ac:dyDescent="0.2">
      <c r="A90" s="19" t="s">
        <v>408</v>
      </c>
      <c r="B90" s="20" t="s">
        <v>12</v>
      </c>
      <c r="C90" s="19" t="s">
        <v>409</v>
      </c>
      <c r="D90" s="21">
        <v>134883</v>
      </c>
      <c r="E90" s="314">
        <v>503.08387199999999</v>
      </c>
      <c r="F90" s="22">
        <v>29.39</v>
      </c>
      <c r="G90" s="169">
        <v>546.288678</v>
      </c>
      <c r="H90" s="317">
        <v>8.5879926598004752E-2</v>
      </c>
    </row>
    <row r="91" spans="1:8" x14ac:dyDescent="0.2">
      <c r="A91" s="19" t="s">
        <v>408</v>
      </c>
      <c r="B91" s="20" t="s">
        <v>12</v>
      </c>
      <c r="C91" s="19" t="s">
        <v>361</v>
      </c>
      <c r="D91" s="21">
        <v>263799</v>
      </c>
      <c r="E91" s="314">
        <v>464.39598510000002</v>
      </c>
      <c r="F91" s="22">
        <v>29.39</v>
      </c>
      <c r="G91" s="169" t="s">
        <v>1656</v>
      </c>
      <c r="H91" s="317" t="s">
        <v>1661</v>
      </c>
    </row>
    <row r="92" spans="1:8" x14ac:dyDescent="0.2">
      <c r="A92" s="19" t="s">
        <v>408</v>
      </c>
      <c r="B92" s="20" t="s">
        <v>12</v>
      </c>
      <c r="C92" s="19" t="s">
        <v>357</v>
      </c>
      <c r="D92" s="21">
        <v>332404</v>
      </c>
      <c r="E92" s="314">
        <v>431.98462439999997</v>
      </c>
      <c r="F92" s="22">
        <v>29.39</v>
      </c>
      <c r="G92" s="169">
        <v>468.87992100000008</v>
      </c>
      <c r="H92" s="317">
        <v>8.5408819008883474E-2</v>
      </c>
    </row>
    <row r="93" spans="1:8" x14ac:dyDescent="0.2">
      <c r="A93" s="19" t="s">
        <v>408</v>
      </c>
      <c r="B93" s="20" t="s">
        <v>152</v>
      </c>
      <c r="C93" s="19" t="s">
        <v>376</v>
      </c>
      <c r="D93" s="21">
        <v>441385</v>
      </c>
      <c r="E93" s="315">
        <v>654.27336000000003</v>
      </c>
      <c r="F93" s="22">
        <v>29.39</v>
      </c>
      <c r="G93" s="169">
        <v>663.28384679999999</v>
      </c>
      <c r="H93" s="317">
        <v>1.3771746414984657E-2</v>
      </c>
    </row>
    <row r="94" spans="1:8" x14ac:dyDescent="0.2">
      <c r="A94" s="19" t="s">
        <v>408</v>
      </c>
      <c r="B94" s="20" t="s">
        <v>12</v>
      </c>
      <c r="C94" s="19" t="s">
        <v>358</v>
      </c>
      <c r="D94" s="21">
        <v>490083</v>
      </c>
      <c r="E94" s="314">
        <v>483.29103600000002</v>
      </c>
      <c r="F94" s="22">
        <v>29.39</v>
      </c>
      <c r="G94" s="169">
        <v>524.69867339999996</v>
      </c>
      <c r="H94" s="317">
        <v>8.5678471801823239E-2</v>
      </c>
    </row>
    <row r="95" spans="1:8" x14ac:dyDescent="0.2">
      <c r="A95" s="19" t="s">
        <v>408</v>
      </c>
      <c r="B95" s="20" t="s">
        <v>12</v>
      </c>
      <c r="C95" s="19" t="s">
        <v>363</v>
      </c>
      <c r="D95" s="21">
        <v>529600</v>
      </c>
      <c r="E95" s="314">
        <v>493.18553159999999</v>
      </c>
      <c r="F95" s="22">
        <v>29.39</v>
      </c>
      <c r="G95" s="169">
        <v>535.50090360000002</v>
      </c>
      <c r="H95" s="317">
        <v>8.5800108252810772E-2</v>
      </c>
    </row>
    <row r="96" spans="1:8" x14ac:dyDescent="0.2">
      <c r="A96" s="19" t="s">
        <v>408</v>
      </c>
      <c r="B96" s="20" t="s">
        <v>52</v>
      </c>
      <c r="C96" s="19" t="s">
        <v>354</v>
      </c>
      <c r="D96" s="21">
        <v>612232</v>
      </c>
      <c r="E96" s="314">
        <v>437.38921889999995</v>
      </c>
      <c r="F96" s="22">
        <v>29.39</v>
      </c>
      <c r="G96" s="169">
        <v>470.69526239999999</v>
      </c>
      <c r="H96" s="317">
        <v>7.614738100715461E-2</v>
      </c>
    </row>
    <row r="97" spans="1:8" x14ac:dyDescent="0.2">
      <c r="A97" s="19" t="s">
        <v>408</v>
      </c>
      <c r="B97" s="20" t="s">
        <v>12</v>
      </c>
      <c r="C97" s="19" t="s">
        <v>365</v>
      </c>
      <c r="D97" s="21">
        <v>612925</v>
      </c>
      <c r="E97" s="314">
        <v>497.69603999999998</v>
      </c>
      <c r="F97" s="22">
        <v>29.39</v>
      </c>
      <c r="G97" s="169">
        <v>540.89031599999998</v>
      </c>
      <c r="H97" s="317">
        <v>8.6788466309677695E-2</v>
      </c>
    </row>
    <row r="98" spans="1:8" x14ac:dyDescent="0.2">
      <c r="A98" s="19" t="s">
        <v>408</v>
      </c>
      <c r="B98" s="20" t="s">
        <v>152</v>
      </c>
      <c r="C98" s="19" t="s">
        <v>350</v>
      </c>
      <c r="D98" s="21">
        <v>641330</v>
      </c>
      <c r="E98" s="314">
        <v>682.32528000000002</v>
      </c>
      <c r="F98" s="22">
        <v>29.39</v>
      </c>
      <c r="G98" s="169">
        <v>690.27717240000004</v>
      </c>
      <c r="H98" s="317">
        <v>1.165410784721331E-2</v>
      </c>
    </row>
    <row r="99" spans="1:8" x14ac:dyDescent="0.2">
      <c r="A99" s="19" t="s">
        <v>408</v>
      </c>
      <c r="B99" s="20" t="s">
        <v>260</v>
      </c>
      <c r="C99" s="19" t="s">
        <v>373</v>
      </c>
      <c r="D99" s="21">
        <v>791432</v>
      </c>
      <c r="E99" s="314">
        <v>564.28567020000003</v>
      </c>
      <c r="F99" s="22">
        <v>29.39</v>
      </c>
      <c r="G99" s="169">
        <v>619.1963154</v>
      </c>
      <c r="H99" s="317">
        <v>9.7310011754397324E-2</v>
      </c>
    </row>
    <row r="100" spans="1:8" x14ac:dyDescent="0.2">
      <c r="A100" s="19" t="s">
        <v>408</v>
      </c>
      <c r="B100" s="20" t="s">
        <v>152</v>
      </c>
      <c r="C100" s="19" t="s">
        <v>353</v>
      </c>
      <c r="D100" s="21">
        <v>827028</v>
      </c>
      <c r="E100" s="314">
        <v>660.82536000000005</v>
      </c>
      <c r="F100" s="22">
        <v>29.39</v>
      </c>
      <c r="G100" s="169">
        <v>670.50446039999997</v>
      </c>
      <c r="H100" s="317">
        <v>1.4646986913456112E-2</v>
      </c>
    </row>
    <row r="101" spans="1:8" x14ac:dyDescent="0.2">
      <c r="A101" s="19" t="s">
        <v>408</v>
      </c>
      <c r="B101" s="20" t="s">
        <v>152</v>
      </c>
      <c r="C101" s="19" t="s">
        <v>369</v>
      </c>
      <c r="D101" s="21">
        <v>831894</v>
      </c>
      <c r="E101" s="314">
        <v>498.81312000000003</v>
      </c>
      <c r="F101" s="22">
        <v>29.39</v>
      </c>
      <c r="G101" s="169">
        <v>525.60528839999995</v>
      </c>
      <c r="H101" s="317">
        <v>5.3711835807365937E-2</v>
      </c>
    </row>
    <row r="102" spans="1:8" x14ac:dyDescent="0.2">
      <c r="A102" s="19" t="s">
        <v>408</v>
      </c>
      <c r="B102" s="20" t="s">
        <v>157</v>
      </c>
      <c r="C102" s="19" t="s">
        <v>367</v>
      </c>
      <c r="D102" s="21">
        <v>944986</v>
      </c>
      <c r="E102" s="314">
        <v>441.88866899999999</v>
      </c>
      <c r="F102" s="22">
        <v>29.39</v>
      </c>
      <c r="G102" s="169">
        <v>499.48912440000004</v>
      </c>
      <c r="H102" s="317">
        <v>0.13035060512040431</v>
      </c>
    </row>
    <row r="103" spans="1:8" x14ac:dyDescent="0.2">
      <c r="A103" s="19" t="s">
        <v>410</v>
      </c>
      <c r="B103" s="20" t="s">
        <v>157</v>
      </c>
      <c r="C103" s="19" t="s">
        <v>394</v>
      </c>
      <c r="D103" s="21">
        <v>123962</v>
      </c>
      <c r="E103" s="314">
        <v>467.07237359999999</v>
      </c>
      <c r="F103" s="22">
        <v>34.590000000000003</v>
      </c>
      <c r="G103" s="169">
        <v>572.40988020000009</v>
      </c>
      <c r="H103" s="317">
        <v>0.22552716142918564</v>
      </c>
    </row>
    <row r="104" spans="1:8" x14ac:dyDescent="0.2">
      <c r="A104" s="19" t="s">
        <v>410</v>
      </c>
      <c r="B104" s="20" t="s">
        <v>157</v>
      </c>
      <c r="C104" s="19" t="s">
        <v>397</v>
      </c>
      <c r="D104" s="21">
        <v>123970</v>
      </c>
      <c r="E104" s="314">
        <v>404.97395399999999</v>
      </c>
      <c r="F104" s="22">
        <v>34.590000000000003</v>
      </c>
      <c r="G104" s="169">
        <v>485.9898354</v>
      </c>
      <c r="H104" s="317">
        <v>0.20005207890480783</v>
      </c>
    </row>
    <row r="105" spans="1:8" x14ac:dyDescent="0.2">
      <c r="A105" s="19" t="s">
        <v>410</v>
      </c>
      <c r="B105" s="20" t="s">
        <v>152</v>
      </c>
      <c r="C105" s="19" t="s">
        <v>413</v>
      </c>
      <c r="D105" s="21">
        <v>124677</v>
      </c>
      <c r="E105" s="314">
        <v>834.92136000000005</v>
      </c>
      <c r="F105" s="22">
        <v>34.590000000000003</v>
      </c>
      <c r="G105" s="169">
        <v>836.99949059999994</v>
      </c>
      <c r="H105" s="317">
        <v>2.4890135760808597E-3</v>
      </c>
    </row>
    <row r="106" spans="1:8" x14ac:dyDescent="0.2">
      <c r="A106" s="19" t="s">
        <v>410</v>
      </c>
      <c r="B106" s="20" t="s">
        <v>153</v>
      </c>
      <c r="C106" s="19" t="s">
        <v>378</v>
      </c>
      <c r="D106" s="21">
        <v>132201</v>
      </c>
      <c r="E106" s="314">
        <v>688.83047999999997</v>
      </c>
      <c r="F106" s="22">
        <v>34.590000000000003</v>
      </c>
      <c r="G106" s="169">
        <v>776.66687999999999</v>
      </c>
      <c r="H106" s="317">
        <v>0.12751526326186965</v>
      </c>
    </row>
    <row r="107" spans="1:8" x14ac:dyDescent="0.2">
      <c r="A107" s="19" t="s">
        <v>410</v>
      </c>
      <c r="B107" s="20" t="s">
        <v>153</v>
      </c>
      <c r="C107" s="19" t="s">
        <v>375</v>
      </c>
      <c r="D107" s="21">
        <v>132324</v>
      </c>
      <c r="E107" s="314">
        <v>677.58912000000009</v>
      </c>
      <c r="F107" s="22">
        <v>34.590000000000003</v>
      </c>
      <c r="G107" s="169">
        <v>765.00532799999996</v>
      </c>
      <c r="H107" s="317">
        <v>0.12901064290996858</v>
      </c>
    </row>
    <row r="108" spans="1:8" x14ac:dyDescent="0.2">
      <c r="A108" s="19" t="s">
        <v>410</v>
      </c>
      <c r="B108" s="20" t="s">
        <v>12</v>
      </c>
      <c r="C108" s="19" t="s">
        <v>364</v>
      </c>
      <c r="D108" s="21">
        <v>134862</v>
      </c>
      <c r="E108" s="314">
        <v>508.48312139999996</v>
      </c>
      <c r="F108" s="22">
        <v>34.590000000000003</v>
      </c>
      <c r="G108" s="169">
        <v>552.57989670000006</v>
      </c>
      <c r="H108" s="317">
        <v>8.6722200686994336E-2</v>
      </c>
    </row>
    <row r="109" spans="1:8" x14ac:dyDescent="0.2">
      <c r="A109" s="19" t="s">
        <v>410</v>
      </c>
      <c r="B109" s="20" t="s">
        <v>12</v>
      </c>
      <c r="C109" s="19" t="s">
        <v>409</v>
      </c>
      <c r="D109" s="21">
        <v>134884</v>
      </c>
      <c r="E109" s="314">
        <v>529.19790119999993</v>
      </c>
      <c r="F109" s="22">
        <v>34.590000000000003</v>
      </c>
      <c r="G109" s="169">
        <v>574.20215999999994</v>
      </c>
      <c r="H109" s="317">
        <v>8.5042398501485233E-2</v>
      </c>
    </row>
    <row r="110" spans="1:8" x14ac:dyDescent="0.2">
      <c r="A110" s="19" t="s">
        <v>410</v>
      </c>
      <c r="B110" s="20" t="s">
        <v>12</v>
      </c>
      <c r="C110" s="19" t="s">
        <v>403</v>
      </c>
      <c r="D110" s="21">
        <v>134920</v>
      </c>
      <c r="E110" s="314">
        <v>576.89249669999992</v>
      </c>
      <c r="F110" s="22">
        <v>34.590000000000003</v>
      </c>
      <c r="G110" s="169">
        <v>626.39103599999999</v>
      </c>
      <c r="H110" s="317">
        <v>8.5802016117641891E-2</v>
      </c>
    </row>
    <row r="111" spans="1:8" x14ac:dyDescent="0.2">
      <c r="A111" s="19" t="s">
        <v>410</v>
      </c>
      <c r="B111" s="20" t="s">
        <v>12</v>
      </c>
      <c r="C111" s="19" t="s">
        <v>412</v>
      </c>
      <c r="D111" s="21">
        <v>134922</v>
      </c>
      <c r="E111" s="314">
        <v>567.887652</v>
      </c>
      <c r="F111" s="22">
        <v>34.590000000000003</v>
      </c>
      <c r="G111" s="169">
        <v>616.47730290000004</v>
      </c>
      <c r="H111" s="317">
        <v>8.5562083853867696E-2</v>
      </c>
    </row>
    <row r="112" spans="1:8" x14ac:dyDescent="0.2">
      <c r="A112" s="19" t="s">
        <v>410</v>
      </c>
      <c r="B112" s="20" t="s">
        <v>12</v>
      </c>
      <c r="C112" s="19" t="s">
        <v>401</v>
      </c>
      <c r="D112" s="21">
        <v>134924</v>
      </c>
      <c r="E112" s="314">
        <v>578.70215999999994</v>
      </c>
      <c r="F112" s="22">
        <v>34.590000000000003</v>
      </c>
      <c r="G112" s="169">
        <v>628.17834870000002</v>
      </c>
      <c r="H112" s="317">
        <v>8.5495082133441647E-2</v>
      </c>
    </row>
    <row r="113" spans="1:8" x14ac:dyDescent="0.2">
      <c r="A113" s="19" t="s">
        <v>410</v>
      </c>
      <c r="B113" s="20" t="s">
        <v>153</v>
      </c>
      <c r="C113" s="19" t="s">
        <v>379</v>
      </c>
      <c r="D113" s="21">
        <v>344747</v>
      </c>
      <c r="E113" s="314">
        <v>721.56239999999991</v>
      </c>
      <c r="F113" s="22">
        <v>34.590000000000003</v>
      </c>
      <c r="G113" s="169">
        <v>814.46601599999997</v>
      </c>
      <c r="H113" s="317">
        <v>0.12875340511090941</v>
      </c>
    </row>
    <row r="114" spans="1:8" x14ac:dyDescent="0.2">
      <c r="A114" s="19" t="s">
        <v>410</v>
      </c>
      <c r="B114" s="20" t="s">
        <v>260</v>
      </c>
      <c r="C114" s="19" t="s">
        <v>402</v>
      </c>
      <c r="D114" s="21">
        <v>428877</v>
      </c>
      <c r="E114" s="314">
        <v>611.07553080000002</v>
      </c>
      <c r="F114" s="22">
        <v>34.590000000000003</v>
      </c>
      <c r="G114" s="169">
        <v>671.38083630000006</v>
      </c>
      <c r="H114" s="317">
        <v>9.8687154795824183E-2</v>
      </c>
    </row>
    <row r="115" spans="1:8" x14ac:dyDescent="0.2">
      <c r="A115" s="19" t="s">
        <v>410</v>
      </c>
      <c r="B115" s="20" t="s">
        <v>152</v>
      </c>
      <c r="C115" s="19" t="s">
        <v>376</v>
      </c>
      <c r="D115" s="21">
        <v>441386</v>
      </c>
      <c r="E115" s="315">
        <v>673.92000000000007</v>
      </c>
      <c r="F115" s="22">
        <v>34.590000000000003</v>
      </c>
      <c r="G115" s="169">
        <v>683.07768539999995</v>
      </c>
      <c r="H115" s="317">
        <v>1.3588683226495544E-2</v>
      </c>
    </row>
    <row r="116" spans="1:8" x14ac:dyDescent="0.2">
      <c r="A116" s="19" t="s">
        <v>410</v>
      </c>
      <c r="B116" s="20" t="s">
        <v>157</v>
      </c>
      <c r="C116" s="19" t="s">
        <v>400</v>
      </c>
      <c r="D116" s="21">
        <v>502514</v>
      </c>
      <c r="E116" s="314">
        <v>531.90080460000001</v>
      </c>
      <c r="F116" s="22">
        <v>34.590000000000003</v>
      </c>
      <c r="G116" s="169">
        <v>638.98643340000001</v>
      </c>
      <c r="H116" s="317">
        <v>0.20132631474496548</v>
      </c>
    </row>
    <row r="117" spans="1:8" x14ac:dyDescent="0.2">
      <c r="A117" s="19" t="s">
        <v>410</v>
      </c>
      <c r="B117" s="20" t="s">
        <v>12</v>
      </c>
      <c r="C117" s="19" t="s">
        <v>363</v>
      </c>
      <c r="D117" s="21">
        <v>529601</v>
      </c>
      <c r="E117" s="314">
        <v>519.28644240000006</v>
      </c>
      <c r="F117" s="22">
        <v>34.590000000000003</v>
      </c>
      <c r="G117" s="169">
        <v>564.2994996000001</v>
      </c>
      <c r="H117" s="317">
        <v>8.6682519558881607E-2</v>
      </c>
    </row>
    <row r="118" spans="1:8" x14ac:dyDescent="0.2">
      <c r="A118" s="19" t="s">
        <v>410</v>
      </c>
      <c r="B118" s="20" t="s">
        <v>12</v>
      </c>
      <c r="C118" s="19" t="s">
        <v>358</v>
      </c>
      <c r="D118" s="21">
        <v>546002</v>
      </c>
      <c r="E118" s="314">
        <v>502.18873289999999</v>
      </c>
      <c r="F118" s="22">
        <v>34.590000000000003</v>
      </c>
      <c r="G118" s="169">
        <v>545.38171560000001</v>
      </c>
      <c r="H118" s="317">
        <v>8.6009461921960254E-2</v>
      </c>
    </row>
    <row r="119" spans="1:8" x14ac:dyDescent="0.2">
      <c r="A119" s="19" t="s">
        <v>410</v>
      </c>
      <c r="B119" s="20" t="s">
        <v>52</v>
      </c>
      <c r="C119" s="19" t="s">
        <v>388</v>
      </c>
      <c r="D119" s="21">
        <v>620871</v>
      </c>
      <c r="E119" s="314">
        <v>501.27677100000005</v>
      </c>
      <c r="F119" s="22">
        <v>34.590000000000003</v>
      </c>
      <c r="G119" s="169">
        <v>539.09520840000005</v>
      </c>
      <c r="H119" s="317">
        <v>7.5444224803307286E-2</v>
      </c>
    </row>
    <row r="120" spans="1:8" x14ac:dyDescent="0.2">
      <c r="A120" s="19" t="s">
        <v>410</v>
      </c>
      <c r="B120" s="20" t="s">
        <v>52</v>
      </c>
      <c r="C120" s="19" t="s">
        <v>389</v>
      </c>
      <c r="D120" s="21">
        <v>620873</v>
      </c>
      <c r="E120" s="314">
        <v>486.88782480000003</v>
      </c>
      <c r="F120" s="22">
        <v>34.590000000000003</v>
      </c>
      <c r="G120" s="169">
        <v>523.78849260000004</v>
      </c>
      <c r="H120" s="317">
        <v>7.578884893077327E-2</v>
      </c>
    </row>
    <row r="121" spans="1:8" x14ac:dyDescent="0.2">
      <c r="A121" s="19" t="s">
        <v>410</v>
      </c>
      <c r="B121" s="20" t="s">
        <v>153</v>
      </c>
      <c r="C121" s="19" t="s">
        <v>405</v>
      </c>
      <c r="D121" s="21">
        <v>623385</v>
      </c>
      <c r="E121" s="314">
        <v>727.15967999999998</v>
      </c>
      <c r="F121" s="22">
        <v>34.590000000000003</v>
      </c>
      <c r="G121" s="169">
        <v>820.76544000000001</v>
      </c>
      <c r="H121" s="317">
        <v>0.12872792946935677</v>
      </c>
    </row>
    <row r="122" spans="1:8" x14ac:dyDescent="0.2">
      <c r="A122" s="19" t="s">
        <v>410</v>
      </c>
      <c r="B122" s="20" t="s">
        <v>52</v>
      </c>
      <c r="C122" s="19" t="s">
        <v>387</v>
      </c>
      <c r="D122" s="21">
        <v>624326</v>
      </c>
      <c r="E122" s="314">
        <v>458.97151769999994</v>
      </c>
      <c r="F122" s="22">
        <v>34.590000000000003</v>
      </c>
      <c r="G122" s="169">
        <v>495.00438209999999</v>
      </c>
      <c r="H122" s="317">
        <v>7.8507844191657253E-2</v>
      </c>
    </row>
    <row r="123" spans="1:8" x14ac:dyDescent="0.2">
      <c r="A123" s="19" t="s">
        <v>410</v>
      </c>
      <c r="B123" s="20" t="s">
        <v>12</v>
      </c>
      <c r="C123" s="19" t="s">
        <v>371</v>
      </c>
      <c r="D123" s="21">
        <v>627726</v>
      </c>
      <c r="E123" s="314">
        <v>529.19892000000004</v>
      </c>
      <c r="F123" s="22">
        <v>34.590000000000003</v>
      </c>
      <c r="G123" s="169">
        <v>574.17957000000001</v>
      </c>
      <c r="H123" s="317">
        <v>8.4997622444127369E-2</v>
      </c>
    </row>
    <row r="124" spans="1:8" x14ac:dyDescent="0.2">
      <c r="A124" s="19" t="s">
        <v>410</v>
      </c>
      <c r="B124" s="20" t="s">
        <v>161</v>
      </c>
      <c r="C124" s="19" t="s">
        <v>395</v>
      </c>
      <c r="D124" s="21">
        <v>635008</v>
      </c>
      <c r="E124" s="314">
        <v>488.68766099999993</v>
      </c>
      <c r="F124" s="22">
        <v>34.590000000000003</v>
      </c>
      <c r="G124" s="169">
        <v>612.88026300000001</v>
      </c>
      <c r="H124" s="317">
        <v>0.25413492484313022</v>
      </c>
    </row>
    <row r="125" spans="1:8" x14ac:dyDescent="0.2">
      <c r="A125" s="19" t="s">
        <v>410</v>
      </c>
      <c r="B125" s="20" t="s">
        <v>161</v>
      </c>
      <c r="C125" s="19" t="s">
        <v>393</v>
      </c>
      <c r="D125" s="21">
        <v>635631</v>
      </c>
      <c r="E125" s="314">
        <v>482.39751959999995</v>
      </c>
      <c r="F125" s="22">
        <v>34.590000000000003</v>
      </c>
      <c r="G125" s="169">
        <v>599.40190800000005</v>
      </c>
      <c r="H125" s="317">
        <v>0.24254765757713509</v>
      </c>
    </row>
    <row r="126" spans="1:8" x14ac:dyDescent="0.2">
      <c r="A126" s="19" t="s">
        <v>410</v>
      </c>
      <c r="B126" s="20" t="s">
        <v>161</v>
      </c>
      <c r="C126" s="19" t="s">
        <v>398</v>
      </c>
      <c r="D126" s="21">
        <v>642335</v>
      </c>
      <c r="E126" s="314">
        <v>516.59849250000002</v>
      </c>
      <c r="F126" s="22">
        <v>34.590000000000003</v>
      </c>
      <c r="G126" s="169">
        <v>640.78021799999999</v>
      </c>
      <c r="H126" s="317">
        <v>0.24038344536981002</v>
      </c>
    </row>
    <row r="127" spans="1:8" x14ac:dyDescent="0.2">
      <c r="A127" s="19" t="s">
        <v>410</v>
      </c>
      <c r="B127" s="20" t="s">
        <v>157</v>
      </c>
      <c r="C127" s="19" t="s">
        <v>392</v>
      </c>
      <c r="D127" s="21">
        <v>720102</v>
      </c>
      <c r="E127" s="314">
        <v>458.09098019999999</v>
      </c>
      <c r="F127" s="22">
        <v>34.590000000000003</v>
      </c>
      <c r="G127" s="169">
        <v>549.89226810000002</v>
      </c>
      <c r="H127" s="317">
        <v>0.20039968449044795</v>
      </c>
    </row>
    <row r="128" spans="1:8" x14ac:dyDescent="0.2">
      <c r="A128" s="19" t="s">
        <v>410</v>
      </c>
      <c r="B128" s="20" t="s">
        <v>157</v>
      </c>
      <c r="C128" s="19" t="s">
        <v>355</v>
      </c>
      <c r="D128" s="21">
        <v>765911</v>
      </c>
      <c r="E128" s="314">
        <v>418.49119619999993</v>
      </c>
      <c r="F128" s="22">
        <v>34.590000000000003</v>
      </c>
      <c r="G128" s="169">
        <v>512.07942960000003</v>
      </c>
      <c r="H128" s="317">
        <v>0.223632502307823</v>
      </c>
    </row>
    <row r="129" spans="1:46" x14ac:dyDescent="0.2">
      <c r="A129" s="19" t="s">
        <v>410</v>
      </c>
      <c r="B129" s="20" t="s">
        <v>152</v>
      </c>
      <c r="C129" s="19" t="s">
        <v>353</v>
      </c>
      <c r="D129" s="21">
        <v>826103</v>
      </c>
      <c r="E129" s="314">
        <v>683.28</v>
      </c>
      <c r="F129" s="22">
        <v>34.590000000000003</v>
      </c>
      <c r="G129" s="169">
        <v>692.08960319999994</v>
      </c>
      <c r="H129" s="317">
        <v>1.2893108535300271E-2</v>
      </c>
    </row>
    <row r="130" spans="1:46" x14ac:dyDescent="0.2">
      <c r="A130" s="19" t="s">
        <v>410</v>
      </c>
      <c r="B130" s="20" t="s">
        <v>381</v>
      </c>
      <c r="C130" s="19" t="s">
        <v>382</v>
      </c>
      <c r="D130" s="21">
        <v>827954</v>
      </c>
      <c r="E130" s="314">
        <v>413.09157599999998</v>
      </c>
      <c r="F130" s="22">
        <v>34.630000000000003</v>
      </c>
      <c r="G130" s="169">
        <v>395.08535160000002</v>
      </c>
      <c r="H130" s="317">
        <v>-4.3588941160107204E-2</v>
      </c>
    </row>
    <row r="131" spans="1:46" x14ac:dyDescent="0.2">
      <c r="A131" s="19" t="s">
        <v>410</v>
      </c>
      <c r="B131" s="20" t="s">
        <v>260</v>
      </c>
      <c r="C131" s="19" t="s">
        <v>385</v>
      </c>
      <c r="D131" s="21">
        <v>831895</v>
      </c>
      <c r="E131" s="314">
        <v>660.6029628</v>
      </c>
      <c r="F131" s="22">
        <v>34.590000000000003</v>
      </c>
      <c r="G131" s="169">
        <v>725.37699150000003</v>
      </c>
      <c r="H131" s="317">
        <v>9.8052888569333599E-2</v>
      </c>
    </row>
    <row r="132" spans="1:46" x14ac:dyDescent="0.2">
      <c r="A132" s="19" t="s">
        <v>410</v>
      </c>
      <c r="B132" s="20" t="s">
        <v>381</v>
      </c>
      <c r="C132" s="19" t="s">
        <v>383</v>
      </c>
      <c r="D132" s="21">
        <v>831896</v>
      </c>
      <c r="E132" s="314">
        <v>425.69229239999993</v>
      </c>
      <c r="F132" s="22">
        <v>34.630000000000003</v>
      </c>
      <c r="G132" s="169">
        <v>406.78981199999998</v>
      </c>
      <c r="H132" s="317">
        <v>-4.4404093608155608E-2</v>
      </c>
    </row>
    <row r="133" spans="1:46" x14ac:dyDescent="0.2">
      <c r="A133" s="19" t="s">
        <v>410</v>
      </c>
      <c r="B133" s="20" t="s">
        <v>161</v>
      </c>
      <c r="C133" s="19" t="s">
        <v>399</v>
      </c>
      <c r="D133" s="21">
        <v>838144</v>
      </c>
      <c r="E133" s="314">
        <v>518.39918999999998</v>
      </c>
      <c r="F133" s="22">
        <v>34.590000000000003</v>
      </c>
      <c r="G133" s="169">
        <v>648.90375210000002</v>
      </c>
      <c r="H133" s="317">
        <v>0.25174530481037222</v>
      </c>
    </row>
    <row r="134" spans="1:46" x14ac:dyDescent="0.2">
      <c r="A134" s="19" t="s">
        <v>410</v>
      </c>
      <c r="B134" s="20" t="s">
        <v>161</v>
      </c>
      <c r="C134" s="19" t="s">
        <v>390</v>
      </c>
      <c r="D134" s="21">
        <v>891457</v>
      </c>
      <c r="E134" s="314">
        <v>430.19123039999994</v>
      </c>
      <c r="F134" s="22">
        <v>34.590000000000003</v>
      </c>
      <c r="G134" s="169">
        <v>531.88288560000001</v>
      </c>
      <c r="H134" s="317">
        <v>0.23638709488672108</v>
      </c>
    </row>
    <row r="135" spans="1:46" x14ac:dyDescent="0.2">
      <c r="A135" s="19" t="s">
        <v>410</v>
      </c>
      <c r="B135" s="20" t="s">
        <v>161</v>
      </c>
      <c r="C135" s="19" t="s">
        <v>411</v>
      </c>
      <c r="D135" s="21">
        <v>901923</v>
      </c>
      <c r="E135" s="314">
        <v>529.18397999999991</v>
      </c>
      <c r="F135" s="22">
        <v>34.590000000000003</v>
      </c>
      <c r="G135" s="169">
        <v>637.19200799999999</v>
      </c>
      <c r="H135" s="317">
        <v>0.20410298134875529</v>
      </c>
    </row>
    <row r="136" spans="1:46" x14ac:dyDescent="0.2">
      <c r="A136" s="231" t="s">
        <v>410</v>
      </c>
      <c r="B136" s="231" t="s">
        <v>1299</v>
      </c>
      <c r="C136" s="231" t="s">
        <v>1300</v>
      </c>
      <c r="D136" s="231">
        <v>933571</v>
      </c>
      <c r="E136" s="316">
        <v>474.30143999999996</v>
      </c>
      <c r="F136" s="231">
        <v>34.630000000000003</v>
      </c>
      <c r="G136" s="169">
        <v>453.6015759</v>
      </c>
      <c r="H136" s="317">
        <v>-4.3642844727606052E-2</v>
      </c>
    </row>
    <row r="137" spans="1:46" x14ac:dyDescent="0.2">
      <c r="A137" s="231" t="s">
        <v>410</v>
      </c>
      <c r="B137" s="231" t="s">
        <v>1301</v>
      </c>
      <c r="C137" s="231" t="s">
        <v>1302</v>
      </c>
      <c r="D137" s="231">
        <v>956218</v>
      </c>
      <c r="E137" s="316">
        <v>712.76745600000004</v>
      </c>
      <c r="F137" s="231">
        <v>34.590000000000003</v>
      </c>
      <c r="G137" s="169">
        <v>837.01843200000008</v>
      </c>
      <c r="H137" s="317">
        <v>0.17432189833313605</v>
      </c>
    </row>
    <row r="138" spans="1:46" x14ac:dyDescent="0.2">
      <c r="A138" s="231" t="s">
        <v>410</v>
      </c>
      <c r="B138" s="231" t="s">
        <v>1303</v>
      </c>
      <c r="C138" s="231" t="s">
        <v>1304</v>
      </c>
      <c r="D138" s="231">
        <v>957077</v>
      </c>
      <c r="E138" s="316">
        <v>475.2060075</v>
      </c>
      <c r="F138" s="231">
        <v>34.590000000000003</v>
      </c>
      <c r="G138" s="169">
        <v>584.99400960000003</v>
      </c>
      <c r="H138" s="317">
        <v>0.23103243723197256</v>
      </c>
    </row>
    <row r="139" spans="1:46" x14ac:dyDescent="0.2">
      <c r="A139" s="231" t="s">
        <v>410</v>
      </c>
      <c r="B139" s="231" t="s">
        <v>1303</v>
      </c>
      <c r="C139" s="231" t="s">
        <v>1306</v>
      </c>
      <c r="D139" s="231">
        <v>970516</v>
      </c>
      <c r="E139" s="316">
        <v>512.98447140000007</v>
      </c>
      <c r="F139" s="231">
        <v>34.590000000000003</v>
      </c>
      <c r="G139" s="169">
        <v>663.2889768</v>
      </c>
      <c r="H139" s="317">
        <v>0.29300010776115648</v>
      </c>
    </row>
    <row r="140" spans="1:46" x14ac:dyDescent="0.2">
      <c r="A140" s="231" t="s">
        <v>410</v>
      </c>
      <c r="B140" s="231" t="s">
        <v>12</v>
      </c>
      <c r="C140" s="231" t="s">
        <v>1307</v>
      </c>
      <c r="D140" s="231">
        <v>992143</v>
      </c>
      <c r="E140" s="316">
        <v>571.48217280000006</v>
      </c>
      <c r="F140" s="231">
        <v>34.590000000000003</v>
      </c>
      <c r="G140" s="169">
        <v>620.1005967000001</v>
      </c>
      <c r="H140" s="317">
        <v>8.5074261655078587E-2</v>
      </c>
    </row>
    <row r="141" spans="1:46" x14ac:dyDescent="0.2">
      <c r="A141" s="19" t="s">
        <v>414</v>
      </c>
      <c r="B141" s="20" t="s">
        <v>12</v>
      </c>
      <c r="C141" s="19" t="s">
        <v>407</v>
      </c>
      <c r="D141" s="21">
        <v>134917</v>
      </c>
      <c r="E141" s="314">
        <v>616.48351019999996</v>
      </c>
      <c r="F141" s="22">
        <v>34.590000000000003</v>
      </c>
      <c r="G141" s="169">
        <v>669.57500159999995</v>
      </c>
      <c r="H141" s="317">
        <v>8.61198888884733E-2</v>
      </c>
    </row>
    <row r="142" spans="1:46" x14ac:dyDescent="0.2">
      <c r="A142" s="19" t="s">
        <v>415</v>
      </c>
      <c r="B142" s="20" t="s">
        <v>152</v>
      </c>
      <c r="C142" s="19" t="s">
        <v>413</v>
      </c>
      <c r="D142" s="21">
        <v>124678</v>
      </c>
      <c r="E142" s="314">
        <v>899.50536</v>
      </c>
      <c r="F142" s="22">
        <v>36.76</v>
      </c>
      <c r="G142" s="169">
        <v>899.0843625</v>
      </c>
      <c r="H142" s="317">
        <v>-4.6803223051388885E-4</v>
      </c>
    </row>
    <row r="143" spans="1:46" x14ac:dyDescent="0.2">
      <c r="A143" s="19" t="s">
        <v>415</v>
      </c>
      <c r="B143" s="20" t="s">
        <v>153</v>
      </c>
      <c r="C143" s="19" t="s">
        <v>378</v>
      </c>
      <c r="D143" s="21">
        <v>132202</v>
      </c>
      <c r="E143" s="314">
        <v>760.87440000000004</v>
      </c>
      <c r="F143" s="22">
        <v>36.76</v>
      </c>
      <c r="G143" s="169">
        <v>857.67408</v>
      </c>
      <c r="H143" s="317">
        <v>0.1272216281688541</v>
      </c>
    </row>
    <row r="144" spans="1:46" s="24" customFormat="1" x14ac:dyDescent="0.2">
      <c r="A144" s="19" t="s">
        <v>415</v>
      </c>
      <c r="B144" s="20" t="s">
        <v>153</v>
      </c>
      <c r="C144" s="19" t="s">
        <v>351</v>
      </c>
      <c r="D144" s="21">
        <v>132255</v>
      </c>
      <c r="E144" s="314">
        <v>766.47167999999999</v>
      </c>
      <c r="F144" s="22">
        <v>36.76</v>
      </c>
      <c r="G144" s="169">
        <v>864.86954400000002</v>
      </c>
      <c r="H144" s="317">
        <v>0.12837769035380411</v>
      </c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</row>
    <row r="145" spans="1:46" s="24" customFormat="1" x14ac:dyDescent="0.2">
      <c r="A145" s="19" t="s">
        <v>415</v>
      </c>
      <c r="B145" s="20" t="s">
        <v>12</v>
      </c>
      <c r="C145" s="19" t="s">
        <v>401</v>
      </c>
      <c r="D145" s="21">
        <v>134925</v>
      </c>
      <c r="E145" s="314">
        <v>583.20520020000004</v>
      </c>
      <c r="F145" s="22">
        <v>36.76</v>
      </c>
      <c r="G145" s="169">
        <v>633.57508799999994</v>
      </c>
      <c r="H145" s="317">
        <v>8.6367350261497028E-2</v>
      </c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</row>
    <row r="146" spans="1:46" s="24" customFormat="1" x14ac:dyDescent="0.2">
      <c r="A146" s="19" t="s">
        <v>415</v>
      </c>
      <c r="B146" s="20" t="s">
        <v>12</v>
      </c>
      <c r="C146" s="19" t="s">
        <v>348</v>
      </c>
      <c r="D146" s="21">
        <v>434434</v>
      </c>
      <c r="E146" s="314">
        <v>557.98059600000011</v>
      </c>
      <c r="F146" s="22">
        <v>36.76</v>
      </c>
      <c r="G146" s="169">
        <v>605.69830260000003</v>
      </c>
      <c r="H146" s="317">
        <v>8.5518577065357163E-2</v>
      </c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</row>
    <row r="147" spans="1:46" s="24" customFormat="1" x14ac:dyDescent="0.2">
      <c r="A147" s="19" t="s">
        <v>415</v>
      </c>
      <c r="B147" s="20" t="s">
        <v>153</v>
      </c>
      <c r="C147" s="19" t="s">
        <v>405</v>
      </c>
      <c r="D147" s="21">
        <v>623386</v>
      </c>
      <c r="E147" s="314">
        <v>811.39031999999997</v>
      </c>
      <c r="F147" s="22">
        <v>36.76</v>
      </c>
      <c r="G147" s="169">
        <v>916.1640000000001</v>
      </c>
      <c r="H147" s="317">
        <v>0.12912858018813944</v>
      </c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</row>
    <row r="148" spans="1:46" x14ac:dyDescent="0.2">
      <c r="A148" s="19" t="s">
        <v>415</v>
      </c>
      <c r="B148" s="20" t="s">
        <v>12</v>
      </c>
      <c r="C148" s="19" t="s">
        <v>363</v>
      </c>
      <c r="D148" s="21">
        <v>694335</v>
      </c>
      <c r="E148" s="314">
        <v>651.60652499999992</v>
      </c>
      <c r="F148" s="22">
        <v>36.76</v>
      </c>
      <c r="G148" s="169">
        <v>707.39779320000002</v>
      </c>
      <c r="H148" s="317">
        <v>8.5621101169912492E-2</v>
      </c>
    </row>
    <row r="149" spans="1:46" x14ac:dyDescent="0.2">
      <c r="A149" s="19" t="s">
        <v>415</v>
      </c>
      <c r="B149" s="20" t="s">
        <v>161</v>
      </c>
      <c r="C149" s="19" t="s">
        <v>390</v>
      </c>
      <c r="D149" s="21">
        <v>891458</v>
      </c>
      <c r="E149" s="314">
        <v>459.89045099999998</v>
      </c>
      <c r="F149" s="169">
        <v>40.92</v>
      </c>
      <c r="G149" s="169">
        <v>566.9806284</v>
      </c>
      <c r="H149" s="317">
        <v>0.23286018913230278</v>
      </c>
    </row>
    <row r="150" spans="1:46" x14ac:dyDescent="0.2">
      <c r="A150" s="231" t="s">
        <v>415</v>
      </c>
      <c r="B150" s="231" t="s">
        <v>1291</v>
      </c>
      <c r="C150" s="231" t="s">
        <v>385</v>
      </c>
      <c r="D150" s="231">
        <v>970819</v>
      </c>
      <c r="E150" s="316">
        <v>674.99141220000001</v>
      </c>
      <c r="F150" s="194">
        <v>36.760000000000005</v>
      </c>
      <c r="G150" s="169">
        <v>741.58362</v>
      </c>
      <c r="H150" s="317">
        <v>9.865637783887643E-2</v>
      </c>
    </row>
    <row r="151" spans="1:46" x14ac:dyDescent="0.2">
      <c r="A151" s="19" t="s">
        <v>416</v>
      </c>
      <c r="B151" s="20" t="s">
        <v>152</v>
      </c>
      <c r="C151" s="19" t="s">
        <v>413</v>
      </c>
      <c r="D151" s="21">
        <v>124679</v>
      </c>
      <c r="E151" s="314">
        <v>932.21856000000002</v>
      </c>
      <c r="F151" s="169">
        <v>40.92</v>
      </c>
      <c r="G151" s="169">
        <v>930.58489440000005</v>
      </c>
      <c r="H151" s="317">
        <v>-1.7524491252351509E-3</v>
      </c>
    </row>
    <row r="152" spans="1:46" x14ac:dyDescent="0.2">
      <c r="A152" s="231" t="s">
        <v>416</v>
      </c>
      <c r="B152" s="231" t="s">
        <v>1291</v>
      </c>
      <c r="C152" s="231" t="s">
        <v>385</v>
      </c>
      <c r="D152" s="231">
        <v>992410</v>
      </c>
      <c r="E152" s="316">
        <v>737.08542900000009</v>
      </c>
      <c r="F152" s="194">
        <v>40.92</v>
      </c>
      <c r="G152" s="169">
        <v>809.07945389999998</v>
      </c>
      <c r="H152" s="317">
        <v>9.7673922272040845E-2</v>
      </c>
    </row>
    <row r="153" spans="1:46" x14ac:dyDescent="0.2">
      <c r="A153" s="19" t="s">
        <v>692</v>
      </c>
      <c r="B153" s="20" t="s">
        <v>12</v>
      </c>
      <c r="C153" s="19" t="s">
        <v>430</v>
      </c>
      <c r="D153" s="21">
        <v>134837</v>
      </c>
      <c r="E153" s="314">
        <v>293.38802999999996</v>
      </c>
      <c r="F153" s="169">
        <v>0.28000000000000003</v>
      </c>
      <c r="G153" s="169">
        <v>318.59221590000004</v>
      </c>
      <c r="H153" s="317">
        <v>8.5907342232060688E-2</v>
      </c>
    </row>
    <row r="154" spans="1:46" x14ac:dyDescent="0.2">
      <c r="A154" s="19" t="s">
        <v>693</v>
      </c>
      <c r="B154" s="20" t="s">
        <v>12</v>
      </c>
      <c r="C154" s="19" t="s">
        <v>694</v>
      </c>
      <c r="D154" s="21">
        <v>134851</v>
      </c>
      <c r="E154" s="314">
        <v>293.39251919999998</v>
      </c>
      <c r="F154" s="169">
        <v>2.36</v>
      </c>
      <c r="G154" s="169">
        <v>318.59480520000005</v>
      </c>
      <c r="H154" s="317">
        <v>8.5899552138274396E-2</v>
      </c>
    </row>
    <row r="155" spans="1:46" x14ac:dyDescent="0.2">
      <c r="A155" s="19" t="s">
        <v>695</v>
      </c>
      <c r="B155" s="20" t="s">
        <v>157</v>
      </c>
      <c r="C155" s="19" t="s">
        <v>346</v>
      </c>
      <c r="D155" s="21">
        <v>123986</v>
      </c>
      <c r="E155" s="314">
        <v>265.49439839999991</v>
      </c>
      <c r="F155" s="169">
        <v>12.33</v>
      </c>
      <c r="G155" s="169">
        <v>323.9969418</v>
      </c>
      <c r="H155" s="317">
        <v>0.22035321179115361</v>
      </c>
    </row>
    <row r="156" spans="1:46" x14ac:dyDescent="0.2">
      <c r="A156" s="19" t="s">
        <v>695</v>
      </c>
      <c r="B156" s="20" t="s">
        <v>12</v>
      </c>
      <c r="C156" s="19" t="s">
        <v>697</v>
      </c>
      <c r="D156" s="21">
        <v>134868</v>
      </c>
      <c r="E156" s="314">
        <v>332.99333549999994</v>
      </c>
      <c r="F156" s="169">
        <v>12.29</v>
      </c>
      <c r="G156" s="169">
        <v>361.7969382</v>
      </c>
      <c r="H156" s="317">
        <v>8.6499036555042583E-2</v>
      </c>
    </row>
    <row r="157" spans="1:46" x14ac:dyDescent="0.2">
      <c r="A157" s="19" t="s">
        <v>695</v>
      </c>
      <c r="B157" s="20" t="s">
        <v>260</v>
      </c>
      <c r="C157" s="19" t="s">
        <v>698</v>
      </c>
      <c r="D157" s="21">
        <v>402372</v>
      </c>
      <c r="E157" s="314">
        <v>382.49136899999996</v>
      </c>
      <c r="F157" s="169">
        <v>12.33</v>
      </c>
      <c r="G157" s="169">
        <v>420.30149220000004</v>
      </c>
      <c r="H157" s="317">
        <v>9.8852225865520338E-2</v>
      </c>
    </row>
    <row r="158" spans="1:46" x14ac:dyDescent="0.2">
      <c r="A158" s="19" t="s">
        <v>695</v>
      </c>
      <c r="B158" s="20" t="s">
        <v>161</v>
      </c>
      <c r="C158" s="19" t="s">
        <v>696</v>
      </c>
      <c r="D158" s="21">
        <v>653880</v>
      </c>
      <c r="E158" s="314">
        <v>289.79043839999997</v>
      </c>
      <c r="F158" s="169">
        <v>12.33</v>
      </c>
      <c r="G158" s="169">
        <v>342.90193049999999</v>
      </c>
      <c r="H158" s="317">
        <v>0.18327551589776686</v>
      </c>
    </row>
    <row r="159" spans="1:46" x14ac:dyDescent="0.2">
      <c r="A159" s="231" t="s">
        <v>695</v>
      </c>
      <c r="B159" s="231" t="s">
        <v>1295</v>
      </c>
      <c r="C159" s="231" t="s">
        <v>745</v>
      </c>
      <c r="D159" s="231">
        <v>710386</v>
      </c>
      <c r="E159" s="316">
        <v>323.08871219999997</v>
      </c>
      <c r="F159" s="194">
        <v>12.29</v>
      </c>
      <c r="G159" s="169">
        <v>372.58452</v>
      </c>
      <c r="H159" s="317">
        <v>0.15319571972344512</v>
      </c>
    </row>
    <row r="160" spans="1:46" x14ac:dyDescent="0.2">
      <c r="A160" s="19" t="s">
        <v>699</v>
      </c>
      <c r="B160" s="20" t="s">
        <v>153</v>
      </c>
      <c r="C160" s="19" t="s">
        <v>700</v>
      </c>
      <c r="D160" s="21">
        <v>901922</v>
      </c>
      <c r="E160" s="314">
        <v>539.13599999999997</v>
      </c>
      <c r="F160" s="169">
        <v>13.61</v>
      </c>
      <c r="G160" s="169">
        <v>645.29712180000001</v>
      </c>
      <c r="H160" s="317">
        <v>0.19690972556089753</v>
      </c>
    </row>
    <row r="161" spans="1:8" x14ac:dyDescent="0.2">
      <c r="A161" s="19" t="s">
        <v>701</v>
      </c>
      <c r="B161" s="20" t="s">
        <v>260</v>
      </c>
      <c r="C161" s="19" t="s">
        <v>698</v>
      </c>
      <c r="D161" s="21">
        <v>463404</v>
      </c>
      <c r="E161" s="314">
        <v>408.59576099999998</v>
      </c>
      <c r="F161" s="169">
        <v>23.67</v>
      </c>
      <c r="G161" s="169">
        <v>449.106471</v>
      </c>
      <c r="H161" s="317">
        <v>9.9146182772072419E-2</v>
      </c>
    </row>
    <row r="162" spans="1:8" x14ac:dyDescent="0.2">
      <c r="A162" s="19" t="s">
        <v>702</v>
      </c>
      <c r="B162" s="20" t="s">
        <v>12</v>
      </c>
      <c r="C162" s="19" t="s">
        <v>697</v>
      </c>
      <c r="D162" s="21">
        <v>434433</v>
      </c>
      <c r="E162" s="314">
        <v>385.19390069999997</v>
      </c>
      <c r="F162" s="169">
        <v>23.63</v>
      </c>
      <c r="G162" s="169">
        <v>418.4920224</v>
      </c>
      <c r="H162" s="317">
        <v>8.6445090743878503E-2</v>
      </c>
    </row>
    <row r="163" spans="1:8" x14ac:dyDescent="0.2">
      <c r="A163" s="19" t="s">
        <v>702</v>
      </c>
      <c r="B163" s="20" t="s">
        <v>157</v>
      </c>
      <c r="C163" s="19" t="s">
        <v>346</v>
      </c>
      <c r="D163" s="21">
        <v>737701</v>
      </c>
      <c r="E163" s="314">
        <v>278.09146349999992</v>
      </c>
      <c r="F163" s="169">
        <v>23.67</v>
      </c>
      <c r="G163" s="169">
        <v>340.18949249999997</v>
      </c>
      <c r="H163" s="317">
        <v>0.22330073788834612</v>
      </c>
    </row>
    <row r="164" spans="1:8" x14ac:dyDescent="0.2">
      <c r="A164" s="19" t="s">
        <v>673</v>
      </c>
      <c r="B164" s="20" t="s">
        <v>153</v>
      </c>
      <c r="C164" s="19" t="s">
        <v>674</v>
      </c>
      <c r="D164" s="21">
        <v>132244</v>
      </c>
      <c r="E164" s="314">
        <v>541.85040000000004</v>
      </c>
      <c r="F164" s="169">
        <v>11.06</v>
      </c>
      <c r="G164" s="169">
        <v>611.09445600000004</v>
      </c>
      <c r="H164" s="317">
        <v>0.12779183331783089</v>
      </c>
    </row>
    <row r="165" spans="1:8" x14ac:dyDescent="0.2">
      <c r="A165" s="19" t="s">
        <v>716</v>
      </c>
      <c r="B165" s="20" t="s">
        <v>260</v>
      </c>
      <c r="C165" s="19" t="s">
        <v>717</v>
      </c>
      <c r="D165" s="21">
        <v>294927</v>
      </c>
      <c r="E165" s="314">
        <v>430.18600949999995</v>
      </c>
      <c r="F165" s="169">
        <v>23.67</v>
      </c>
      <c r="G165" s="169">
        <v>472.49524260000004</v>
      </c>
      <c r="H165" s="317">
        <v>9.8351020641456011E-2</v>
      </c>
    </row>
    <row r="166" spans="1:8" x14ac:dyDescent="0.2">
      <c r="A166" s="19" t="s">
        <v>716</v>
      </c>
      <c r="B166" s="20" t="s">
        <v>12</v>
      </c>
      <c r="C166" s="19" t="s">
        <v>719</v>
      </c>
      <c r="D166" s="21">
        <v>490084</v>
      </c>
      <c r="E166" s="314">
        <v>439.1876150999999</v>
      </c>
      <c r="F166" s="169">
        <v>23.63</v>
      </c>
      <c r="G166" s="169">
        <v>476.98388189999997</v>
      </c>
      <c r="H166" s="317">
        <v>8.6059500542596423E-2</v>
      </c>
    </row>
    <row r="167" spans="1:8" x14ac:dyDescent="0.2">
      <c r="A167" s="19" t="s">
        <v>716</v>
      </c>
      <c r="B167" s="20" t="s">
        <v>152</v>
      </c>
      <c r="C167" s="19" t="s">
        <v>718</v>
      </c>
      <c r="D167" s="21">
        <v>600167</v>
      </c>
      <c r="E167" s="314">
        <v>399.66264000000001</v>
      </c>
      <c r="F167" s="169">
        <v>23.63</v>
      </c>
      <c r="G167" s="169">
        <v>418.48342739999998</v>
      </c>
      <c r="H167" s="317">
        <v>4.7091685627658295E-2</v>
      </c>
    </row>
    <row r="168" spans="1:8" x14ac:dyDescent="0.2">
      <c r="A168" s="19" t="s">
        <v>703</v>
      </c>
      <c r="B168" s="20" t="s">
        <v>12</v>
      </c>
      <c r="C168" s="19" t="s">
        <v>364</v>
      </c>
      <c r="D168" s="21">
        <v>134854</v>
      </c>
      <c r="E168" s="314">
        <v>319.48987679999993</v>
      </c>
      <c r="F168" s="169">
        <v>11.06</v>
      </c>
      <c r="G168" s="169">
        <v>347.39025300000003</v>
      </c>
      <c r="H168" s="317">
        <v>8.7327888067845347E-2</v>
      </c>
    </row>
    <row r="169" spans="1:8" x14ac:dyDescent="0.2">
      <c r="A169" s="19" t="s">
        <v>735</v>
      </c>
      <c r="B169" s="20" t="s">
        <v>157</v>
      </c>
      <c r="C169" s="19" t="s">
        <v>346</v>
      </c>
      <c r="D169" s="21">
        <v>123985</v>
      </c>
      <c r="E169" s="314">
        <v>331.18475579999995</v>
      </c>
      <c r="F169" s="169">
        <v>18.989999999999998</v>
      </c>
      <c r="G169" s="169">
        <v>386.09611200000001</v>
      </c>
      <c r="H169" s="317">
        <v>0.16580278904250237</v>
      </c>
    </row>
    <row r="170" spans="1:8" x14ac:dyDescent="0.2">
      <c r="A170" s="19" t="s">
        <v>735</v>
      </c>
      <c r="B170" s="20" t="s">
        <v>152</v>
      </c>
      <c r="C170" s="19" t="s">
        <v>741</v>
      </c>
      <c r="D170" s="21">
        <v>124560</v>
      </c>
      <c r="E170" s="314">
        <v>644.88527999999997</v>
      </c>
      <c r="F170" s="169">
        <v>18.989999999999998</v>
      </c>
      <c r="G170" s="169">
        <v>654.28240860000005</v>
      </c>
      <c r="H170" s="317">
        <v>1.4571783372075243E-2</v>
      </c>
    </row>
    <row r="171" spans="1:8" x14ac:dyDescent="0.2">
      <c r="A171" s="19" t="s">
        <v>735</v>
      </c>
      <c r="B171" s="20" t="s">
        <v>153</v>
      </c>
      <c r="C171" s="19" t="s">
        <v>351</v>
      </c>
      <c r="D171" s="21">
        <v>132266</v>
      </c>
      <c r="E171" s="314">
        <v>576.48239999999998</v>
      </c>
      <c r="F171" s="169">
        <v>18.989999999999998</v>
      </c>
      <c r="G171" s="169">
        <v>649.80727200000001</v>
      </c>
      <c r="H171" s="317">
        <v>0.12719360035969882</v>
      </c>
    </row>
    <row r="172" spans="1:8" x14ac:dyDescent="0.2">
      <c r="A172" s="19" t="s">
        <v>735</v>
      </c>
      <c r="B172" s="20" t="s">
        <v>260</v>
      </c>
      <c r="C172" s="19" t="s">
        <v>739</v>
      </c>
      <c r="D172" s="21">
        <v>325278</v>
      </c>
      <c r="E172" s="314">
        <v>465.28352099999995</v>
      </c>
      <c r="F172" s="169">
        <v>18.989999999999998</v>
      </c>
      <c r="G172" s="169">
        <v>512.08238699999993</v>
      </c>
      <c r="H172" s="317">
        <v>0.10058139583241328</v>
      </c>
    </row>
    <row r="173" spans="1:8" x14ac:dyDescent="0.2">
      <c r="A173" s="19" t="s">
        <v>735</v>
      </c>
      <c r="B173" s="20" t="s">
        <v>12</v>
      </c>
      <c r="C173" s="19" t="s">
        <v>359</v>
      </c>
      <c r="D173" s="21">
        <v>346084</v>
      </c>
      <c r="E173" s="314">
        <v>314.08464779999997</v>
      </c>
      <c r="F173" s="169">
        <v>18.989999999999998</v>
      </c>
      <c r="G173" s="169">
        <v>341.08287300000001</v>
      </c>
      <c r="H173" s="317">
        <v>8.5958436329532817E-2</v>
      </c>
    </row>
    <row r="174" spans="1:8" x14ac:dyDescent="0.2">
      <c r="A174" s="19" t="s">
        <v>735</v>
      </c>
      <c r="B174" s="20" t="s">
        <v>157</v>
      </c>
      <c r="C174" s="19" t="s">
        <v>737</v>
      </c>
      <c r="D174" s="21">
        <v>361089</v>
      </c>
      <c r="E174" s="314">
        <v>364.49722979999996</v>
      </c>
      <c r="F174" s="169">
        <v>18.989999999999998</v>
      </c>
      <c r="G174" s="169">
        <v>436.480704</v>
      </c>
      <c r="H174" s="317">
        <v>0.19748702682732996</v>
      </c>
    </row>
    <row r="175" spans="1:8" x14ac:dyDescent="0.2">
      <c r="A175" s="19" t="s">
        <v>735</v>
      </c>
      <c r="B175" s="20" t="s">
        <v>52</v>
      </c>
      <c r="C175" s="19" t="s">
        <v>354</v>
      </c>
      <c r="D175" s="21">
        <v>620677</v>
      </c>
      <c r="E175" s="314">
        <v>341.09550539999992</v>
      </c>
      <c r="F175" s="169">
        <v>18.989999999999998</v>
      </c>
      <c r="G175" s="169">
        <v>366.30239760000001</v>
      </c>
      <c r="H175" s="317">
        <v>7.389980753466735E-2</v>
      </c>
    </row>
    <row r="176" spans="1:8" x14ac:dyDescent="0.2">
      <c r="A176" s="19" t="s">
        <v>735</v>
      </c>
      <c r="B176" s="20" t="s">
        <v>161</v>
      </c>
      <c r="C176" s="19" t="s">
        <v>393</v>
      </c>
      <c r="D176" s="21">
        <v>636781</v>
      </c>
      <c r="E176" s="314">
        <v>357.29541899999998</v>
      </c>
      <c r="F176" s="169">
        <v>18.989999999999998</v>
      </c>
      <c r="G176" s="169">
        <v>454.4933886</v>
      </c>
      <c r="H176" s="317">
        <v>0.27203810749110113</v>
      </c>
    </row>
    <row r="177" spans="1:8" x14ac:dyDescent="0.2">
      <c r="A177" s="19" t="s">
        <v>735</v>
      </c>
      <c r="B177" s="20" t="s">
        <v>12</v>
      </c>
      <c r="C177" s="19" t="s">
        <v>363</v>
      </c>
      <c r="D177" s="21">
        <v>693366</v>
      </c>
      <c r="E177" s="314">
        <v>490.50129240000001</v>
      </c>
      <c r="F177" s="169">
        <v>18.989999999999998</v>
      </c>
      <c r="G177" s="169">
        <v>532.78649100000007</v>
      </c>
      <c r="H177" s="317">
        <v>8.6208128816746943E-2</v>
      </c>
    </row>
    <row r="178" spans="1:8" x14ac:dyDescent="0.2">
      <c r="A178" s="19" t="s">
        <v>735</v>
      </c>
      <c r="B178" s="20" t="s">
        <v>153</v>
      </c>
      <c r="C178" s="19" t="s">
        <v>349</v>
      </c>
      <c r="D178" s="21">
        <v>760417</v>
      </c>
      <c r="E178" s="314">
        <v>627.97176000000002</v>
      </c>
      <c r="F178" s="169">
        <v>18.989999999999998</v>
      </c>
      <c r="G178" s="169">
        <v>709.17134399999998</v>
      </c>
      <c r="H178" s="317">
        <v>0.12930451522214942</v>
      </c>
    </row>
    <row r="179" spans="1:8" x14ac:dyDescent="0.2">
      <c r="A179" s="19" t="s">
        <v>735</v>
      </c>
      <c r="B179" s="20" t="s">
        <v>260</v>
      </c>
      <c r="C179" s="19" t="s">
        <v>738</v>
      </c>
      <c r="D179" s="21">
        <v>791861</v>
      </c>
      <c r="E179" s="314">
        <v>443.68691760000002</v>
      </c>
      <c r="F179" s="169">
        <v>18.989999999999998</v>
      </c>
      <c r="G179" s="169">
        <v>487.79548830000005</v>
      </c>
      <c r="H179" s="317">
        <v>9.9413728352850644E-2</v>
      </c>
    </row>
    <row r="180" spans="1:8" x14ac:dyDescent="0.2">
      <c r="A180" s="19" t="s">
        <v>735</v>
      </c>
      <c r="B180" s="20" t="s">
        <v>12</v>
      </c>
      <c r="C180" s="19" t="s">
        <v>740</v>
      </c>
      <c r="D180" s="21">
        <v>823859</v>
      </c>
      <c r="E180" s="314">
        <v>502.19201339999989</v>
      </c>
      <c r="F180" s="169">
        <v>18.989999999999998</v>
      </c>
      <c r="G180" s="169">
        <v>545.39015310000002</v>
      </c>
      <c r="H180" s="317">
        <v>8.6019169057538286E-2</v>
      </c>
    </row>
    <row r="181" spans="1:8" x14ac:dyDescent="0.2">
      <c r="A181" s="19" t="s">
        <v>735</v>
      </c>
      <c r="B181" s="20" t="s">
        <v>381</v>
      </c>
      <c r="C181" s="19" t="s">
        <v>736</v>
      </c>
      <c r="D181" s="21">
        <v>831139</v>
      </c>
      <c r="E181" s="314">
        <v>299.69432999999992</v>
      </c>
      <c r="F181" s="169">
        <v>19.010000000000002</v>
      </c>
      <c r="G181" s="169">
        <v>286.19281980000005</v>
      </c>
      <c r="H181" s="317">
        <v>-4.5050936399096617E-2</v>
      </c>
    </row>
    <row r="182" spans="1:8" x14ac:dyDescent="0.2">
      <c r="A182" s="231" t="s">
        <v>735</v>
      </c>
      <c r="B182" s="231" t="s">
        <v>1297</v>
      </c>
      <c r="C182" s="231" t="s">
        <v>1298</v>
      </c>
      <c r="D182" s="231">
        <v>905823</v>
      </c>
      <c r="E182" s="316">
        <v>392.38638659999998</v>
      </c>
      <c r="F182" s="194">
        <v>18.989999999999998</v>
      </c>
      <c r="G182" s="169">
        <v>431.98309260000002</v>
      </c>
      <c r="H182" s="317">
        <v>0.1009125376216608</v>
      </c>
    </row>
    <row r="183" spans="1:8" x14ac:dyDescent="0.2">
      <c r="A183" s="19" t="s">
        <v>675</v>
      </c>
      <c r="B183" s="20" t="s">
        <v>153</v>
      </c>
      <c r="C183" s="19" t="s">
        <v>674</v>
      </c>
      <c r="D183" s="21">
        <v>132245</v>
      </c>
      <c r="E183" s="314">
        <v>680.35968000000003</v>
      </c>
      <c r="F183" s="169">
        <v>16.07</v>
      </c>
      <c r="G183" s="169">
        <v>767.6785440000001</v>
      </c>
      <c r="H183" s="317">
        <v>0.12834220863881893</v>
      </c>
    </row>
    <row r="184" spans="1:8" x14ac:dyDescent="0.2">
      <c r="A184" s="19" t="s">
        <v>732</v>
      </c>
      <c r="B184" s="20" t="s">
        <v>12</v>
      </c>
      <c r="C184" s="19" t="s">
        <v>694</v>
      </c>
      <c r="D184" s="21">
        <v>134846</v>
      </c>
      <c r="E184" s="314">
        <v>427.48227359999993</v>
      </c>
      <c r="F184" s="169">
        <v>14.84</v>
      </c>
      <c r="G184" s="169">
        <v>464.39665019999995</v>
      </c>
      <c r="H184" s="317">
        <v>8.6352999597221272E-2</v>
      </c>
    </row>
    <row r="185" spans="1:8" x14ac:dyDescent="0.2">
      <c r="A185" s="19" t="s">
        <v>732</v>
      </c>
      <c r="B185" s="20" t="s">
        <v>12</v>
      </c>
      <c r="C185" s="19" t="s">
        <v>430</v>
      </c>
      <c r="D185" s="21">
        <v>172454</v>
      </c>
      <c r="E185" s="314">
        <v>426.59654309999991</v>
      </c>
      <c r="F185" s="169">
        <v>14.84</v>
      </c>
      <c r="G185" s="169">
        <v>463.49505720000002</v>
      </c>
      <c r="H185" s="317">
        <v>8.6495108075338084E-2</v>
      </c>
    </row>
    <row r="186" spans="1:8" x14ac:dyDescent="0.2">
      <c r="A186" s="19" t="s">
        <v>733</v>
      </c>
      <c r="B186" s="20" t="s">
        <v>260</v>
      </c>
      <c r="C186" s="19" t="s">
        <v>402</v>
      </c>
      <c r="D186" s="21">
        <v>536034</v>
      </c>
      <c r="E186" s="314">
        <v>452.69901809999993</v>
      </c>
      <c r="F186" s="169">
        <v>18.989999999999998</v>
      </c>
      <c r="G186" s="169">
        <v>497.691621</v>
      </c>
      <c r="H186" s="317">
        <v>9.9387454138593526E-2</v>
      </c>
    </row>
    <row r="187" spans="1:8" x14ac:dyDescent="0.2">
      <c r="A187" s="19" t="s">
        <v>704</v>
      </c>
      <c r="B187" s="20" t="s">
        <v>12</v>
      </c>
      <c r="C187" s="19" t="s">
        <v>364</v>
      </c>
      <c r="D187" s="21">
        <v>134855</v>
      </c>
      <c r="E187" s="314">
        <v>409.50141929999995</v>
      </c>
      <c r="F187" s="169">
        <v>16.07</v>
      </c>
      <c r="G187" s="169">
        <v>444.5849925</v>
      </c>
      <c r="H187" s="317">
        <v>8.5673874488571403E-2</v>
      </c>
    </row>
    <row r="188" spans="1:8" x14ac:dyDescent="0.2">
      <c r="A188" s="19" t="s">
        <v>742</v>
      </c>
      <c r="B188" s="20" t="s">
        <v>157</v>
      </c>
      <c r="C188" s="19" t="s">
        <v>424</v>
      </c>
      <c r="D188" s="21">
        <v>472147</v>
      </c>
      <c r="E188" s="314">
        <v>451.78819199999998</v>
      </c>
      <c r="F188" s="169">
        <v>32.51</v>
      </c>
      <c r="G188" s="169">
        <v>526.49848800000007</v>
      </c>
      <c r="H188" s="317">
        <v>0.16536575617275118</v>
      </c>
    </row>
    <row r="189" spans="1:8" x14ac:dyDescent="0.2">
      <c r="A189" s="19" t="s">
        <v>742</v>
      </c>
      <c r="B189" s="20" t="s">
        <v>157</v>
      </c>
      <c r="C189" s="19" t="s">
        <v>346</v>
      </c>
      <c r="D189" s="21">
        <v>769292</v>
      </c>
      <c r="E189" s="314">
        <v>396.0012969</v>
      </c>
      <c r="F189" s="169">
        <v>32.51</v>
      </c>
      <c r="G189" s="169">
        <v>485.0969958</v>
      </c>
      <c r="H189" s="317">
        <v>0.22498840179934776</v>
      </c>
    </row>
    <row r="190" spans="1:8" x14ac:dyDescent="0.2">
      <c r="A190" s="19" t="s">
        <v>743</v>
      </c>
      <c r="B190" s="20" t="s">
        <v>744</v>
      </c>
      <c r="C190" s="19" t="s">
        <v>745</v>
      </c>
      <c r="D190" s="21">
        <v>531435</v>
      </c>
      <c r="E190" s="314">
        <v>485.08000200000004</v>
      </c>
      <c r="F190" s="169">
        <v>32.51</v>
      </c>
      <c r="G190" s="169">
        <v>552.59498880000001</v>
      </c>
      <c r="H190" s="317">
        <v>0.1391831997230015</v>
      </c>
    </row>
    <row r="191" spans="1:8" x14ac:dyDescent="0.2">
      <c r="A191" s="19" t="s">
        <v>743</v>
      </c>
      <c r="B191" s="20" t="s">
        <v>153</v>
      </c>
      <c r="C191" s="19" t="s">
        <v>746</v>
      </c>
      <c r="D191" s="21">
        <v>758507</v>
      </c>
      <c r="E191" s="314">
        <v>666.34775999999999</v>
      </c>
      <c r="F191" s="169">
        <v>32.51</v>
      </c>
      <c r="G191" s="169">
        <v>752.38257599999997</v>
      </c>
      <c r="H191" s="317">
        <v>0.1291139869668054</v>
      </c>
    </row>
    <row r="192" spans="1:8" x14ac:dyDescent="0.2">
      <c r="A192" s="19" t="s">
        <v>676</v>
      </c>
      <c r="B192" s="20" t="s">
        <v>153</v>
      </c>
      <c r="C192" s="19" t="s">
        <v>378</v>
      </c>
      <c r="D192" s="21">
        <v>132203</v>
      </c>
      <c r="E192" s="314">
        <v>627.01703999999995</v>
      </c>
      <c r="F192" s="169">
        <v>25.23</v>
      </c>
      <c r="G192" s="169">
        <v>706.49625600000002</v>
      </c>
      <c r="H192" s="317">
        <v>0.12675766515053574</v>
      </c>
    </row>
    <row r="193" spans="1:8" x14ac:dyDescent="0.2">
      <c r="A193" s="19" t="s">
        <v>676</v>
      </c>
      <c r="B193" s="20" t="s">
        <v>153</v>
      </c>
      <c r="C193" s="19" t="s">
        <v>375</v>
      </c>
      <c r="D193" s="21">
        <v>132325</v>
      </c>
      <c r="E193" s="314">
        <v>610.18775999999991</v>
      </c>
      <c r="F193" s="169">
        <v>25.23</v>
      </c>
      <c r="G193" s="169">
        <v>688.50972000000002</v>
      </c>
      <c r="H193" s="317">
        <v>0.12835714698701939</v>
      </c>
    </row>
    <row r="194" spans="1:8" x14ac:dyDescent="0.2">
      <c r="A194" s="19" t="s">
        <v>676</v>
      </c>
      <c r="B194" s="20" t="s">
        <v>153</v>
      </c>
      <c r="C194" s="19" t="s">
        <v>374</v>
      </c>
      <c r="D194" s="21">
        <v>132360</v>
      </c>
      <c r="E194" s="314">
        <v>576.48239999999998</v>
      </c>
      <c r="F194" s="169">
        <v>25.23</v>
      </c>
      <c r="G194" s="169">
        <v>649.80727200000001</v>
      </c>
      <c r="H194" s="317">
        <v>0.12719360035969882</v>
      </c>
    </row>
    <row r="195" spans="1:8" x14ac:dyDescent="0.2">
      <c r="A195" s="19" t="s">
        <v>676</v>
      </c>
      <c r="B195" s="20" t="s">
        <v>153</v>
      </c>
      <c r="C195" s="19" t="s">
        <v>379</v>
      </c>
      <c r="D195" s="21">
        <v>344748</v>
      </c>
      <c r="E195" s="314">
        <v>660.74112000000002</v>
      </c>
      <c r="F195" s="169">
        <v>25.23</v>
      </c>
      <c r="G195" s="169">
        <v>745.18545600000004</v>
      </c>
      <c r="H195" s="317">
        <v>0.12780245309993726</v>
      </c>
    </row>
    <row r="196" spans="1:8" x14ac:dyDescent="0.2">
      <c r="A196" s="19" t="s">
        <v>676</v>
      </c>
      <c r="B196" s="20" t="s">
        <v>153</v>
      </c>
      <c r="C196" s="19" t="s">
        <v>677</v>
      </c>
      <c r="D196" s="21">
        <v>353232</v>
      </c>
      <c r="E196" s="314">
        <v>634.52376000000004</v>
      </c>
      <c r="F196" s="169">
        <v>25.23</v>
      </c>
      <c r="G196" s="169">
        <v>715.49452800000006</v>
      </c>
      <c r="H196" s="317">
        <v>0.12760872500660972</v>
      </c>
    </row>
    <row r="197" spans="1:8" x14ac:dyDescent="0.2">
      <c r="A197" s="19" t="s">
        <v>676</v>
      </c>
      <c r="B197" s="20" t="s">
        <v>153</v>
      </c>
      <c r="C197" s="19" t="s">
        <v>678</v>
      </c>
      <c r="D197" s="21">
        <v>605442</v>
      </c>
      <c r="E197" s="314">
        <v>649.49976000000004</v>
      </c>
      <c r="F197" s="169">
        <v>25.23</v>
      </c>
      <c r="G197" s="169">
        <v>731.70669599999997</v>
      </c>
      <c r="H197" s="317">
        <v>0.12656961720817253</v>
      </c>
    </row>
    <row r="198" spans="1:8" x14ac:dyDescent="0.2">
      <c r="A198" s="19" t="s">
        <v>679</v>
      </c>
      <c r="B198" s="20" t="s">
        <v>260</v>
      </c>
      <c r="C198" s="19" t="s">
        <v>366</v>
      </c>
      <c r="D198" s="21">
        <v>126104</v>
      </c>
      <c r="E198" s="314">
        <v>476.09382600000004</v>
      </c>
      <c r="F198" s="169">
        <v>34.590000000000003</v>
      </c>
      <c r="G198" s="169">
        <v>522.88225650000004</v>
      </c>
      <c r="H198" s="317">
        <v>9.8275650606735654E-2</v>
      </c>
    </row>
    <row r="199" spans="1:8" x14ac:dyDescent="0.2">
      <c r="A199" s="19" t="s">
        <v>679</v>
      </c>
      <c r="B199" s="20" t="s">
        <v>153</v>
      </c>
      <c r="C199" s="19" t="s">
        <v>351</v>
      </c>
      <c r="D199" s="21">
        <v>132264</v>
      </c>
      <c r="E199" s="314">
        <v>621.41976</v>
      </c>
      <c r="F199" s="169">
        <v>34.590000000000003</v>
      </c>
      <c r="G199" s="169">
        <v>701.11079999999993</v>
      </c>
      <c r="H199" s="317">
        <v>0.12824027353105077</v>
      </c>
    </row>
    <row r="200" spans="1:8" x14ac:dyDescent="0.2">
      <c r="A200" s="19" t="s">
        <v>679</v>
      </c>
      <c r="B200" s="20" t="s">
        <v>153</v>
      </c>
      <c r="C200" s="19" t="s">
        <v>678</v>
      </c>
      <c r="D200" s="21">
        <v>605443</v>
      </c>
      <c r="E200" s="314">
        <v>671.94504000000006</v>
      </c>
      <c r="F200" s="169">
        <v>34.590000000000003</v>
      </c>
      <c r="G200" s="169">
        <v>757.77213599999993</v>
      </c>
      <c r="H200" s="317">
        <v>0.12772933929239191</v>
      </c>
    </row>
    <row r="201" spans="1:8" x14ac:dyDescent="0.2">
      <c r="A201" s="19" t="s">
        <v>690</v>
      </c>
      <c r="B201" s="20" t="s">
        <v>153</v>
      </c>
      <c r="C201" s="19" t="s">
        <v>378</v>
      </c>
      <c r="D201" s="21">
        <v>132204</v>
      </c>
      <c r="E201" s="314">
        <v>655.09703999999999</v>
      </c>
      <c r="F201" s="169">
        <v>25.23</v>
      </c>
      <c r="G201" s="169">
        <v>739.79337600000008</v>
      </c>
      <c r="H201" s="317">
        <v>0.1292882288095823</v>
      </c>
    </row>
    <row r="202" spans="1:8" x14ac:dyDescent="0.2">
      <c r="A202" s="19" t="s">
        <v>690</v>
      </c>
      <c r="B202" s="20" t="s">
        <v>153</v>
      </c>
      <c r="C202" s="19" t="s">
        <v>375</v>
      </c>
      <c r="D202" s="21">
        <v>132327</v>
      </c>
      <c r="E202" s="314">
        <v>643.90247999999997</v>
      </c>
      <c r="F202" s="169">
        <v>25.23</v>
      </c>
      <c r="G202" s="169">
        <v>726.27004799999997</v>
      </c>
      <c r="H202" s="317">
        <v>0.12791932095058869</v>
      </c>
    </row>
    <row r="203" spans="1:8" x14ac:dyDescent="0.2">
      <c r="A203" s="19" t="s">
        <v>691</v>
      </c>
      <c r="B203" s="20" t="s">
        <v>153</v>
      </c>
      <c r="C203" s="19" t="s">
        <v>678</v>
      </c>
      <c r="D203" s="21">
        <v>605445</v>
      </c>
      <c r="E203" s="314">
        <v>704.69568000000004</v>
      </c>
      <c r="F203" s="169">
        <v>31</v>
      </c>
      <c r="G203" s="169">
        <v>794.70201600000007</v>
      </c>
      <c r="H203" s="317">
        <v>0.12772369485789956</v>
      </c>
    </row>
    <row r="204" spans="1:8" x14ac:dyDescent="0.2">
      <c r="A204" s="19" t="s">
        <v>734</v>
      </c>
      <c r="B204" s="20" t="s">
        <v>12</v>
      </c>
      <c r="C204" s="19" t="s">
        <v>430</v>
      </c>
      <c r="D204" s="21">
        <v>134836</v>
      </c>
      <c r="E204" s="314">
        <v>484.19683739999999</v>
      </c>
      <c r="F204" s="169">
        <v>27.31</v>
      </c>
      <c r="G204" s="169">
        <v>525.59292960000005</v>
      </c>
      <c r="H204" s="317">
        <v>8.5494346518835931E-2</v>
      </c>
    </row>
    <row r="205" spans="1:8" x14ac:dyDescent="0.2">
      <c r="A205" s="19" t="s">
        <v>734</v>
      </c>
      <c r="B205" s="20" t="s">
        <v>12</v>
      </c>
      <c r="C205" s="19" t="s">
        <v>149</v>
      </c>
      <c r="D205" s="21">
        <v>134847</v>
      </c>
      <c r="E205" s="314">
        <v>479.68043039999998</v>
      </c>
      <c r="F205" s="169">
        <v>27.31</v>
      </c>
      <c r="G205" s="169">
        <v>521.10260459999995</v>
      </c>
      <c r="H205" s="317">
        <v>8.6353687944822968E-2</v>
      </c>
    </row>
    <row r="206" spans="1:8" x14ac:dyDescent="0.2">
      <c r="A206" s="19" t="s">
        <v>713</v>
      </c>
      <c r="B206" s="20" t="s">
        <v>157</v>
      </c>
      <c r="C206" s="19" t="s">
        <v>356</v>
      </c>
      <c r="D206" s="21">
        <v>123968</v>
      </c>
      <c r="E206" s="314">
        <v>378.006282</v>
      </c>
      <c r="F206" s="169">
        <v>25.28</v>
      </c>
      <c r="G206" s="169">
        <v>453.58948800000002</v>
      </c>
      <c r="H206" s="317">
        <v>0.19995224841263357</v>
      </c>
    </row>
    <row r="207" spans="1:8" x14ac:dyDescent="0.2">
      <c r="A207" s="19" t="s">
        <v>713</v>
      </c>
      <c r="B207" s="20" t="s">
        <v>157</v>
      </c>
      <c r="C207" s="19" t="s">
        <v>362</v>
      </c>
      <c r="D207" s="21">
        <v>123975</v>
      </c>
      <c r="E207" s="314">
        <v>459.00168300000001</v>
      </c>
      <c r="F207" s="169">
        <v>25.28</v>
      </c>
      <c r="G207" s="169">
        <v>550.78531200000009</v>
      </c>
      <c r="H207" s="317">
        <v>0.19996360013346634</v>
      </c>
    </row>
    <row r="208" spans="1:8" x14ac:dyDescent="0.2">
      <c r="A208" s="19" t="s">
        <v>713</v>
      </c>
      <c r="B208" s="20" t="s">
        <v>157</v>
      </c>
      <c r="C208" s="19" t="s">
        <v>355</v>
      </c>
      <c r="D208" s="21">
        <v>123992</v>
      </c>
      <c r="E208" s="314">
        <v>404.99417429999994</v>
      </c>
      <c r="F208" s="169">
        <v>25.28</v>
      </c>
      <c r="G208" s="169">
        <v>495.88434000000007</v>
      </c>
      <c r="H208" s="317">
        <v>0.22442339042801421</v>
      </c>
    </row>
    <row r="209" spans="1:8" x14ac:dyDescent="0.2">
      <c r="A209" s="19" t="s">
        <v>713</v>
      </c>
      <c r="B209" s="20" t="s">
        <v>157</v>
      </c>
      <c r="C209" s="19" t="s">
        <v>360</v>
      </c>
      <c r="D209" s="21">
        <v>123999</v>
      </c>
      <c r="E209" s="314">
        <v>422.09348399999999</v>
      </c>
      <c r="F209" s="169">
        <v>25.28</v>
      </c>
      <c r="G209" s="169">
        <v>506.68203600000004</v>
      </c>
      <c r="H209" s="317">
        <v>0.20040241132933492</v>
      </c>
    </row>
    <row r="210" spans="1:8" x14ac:dyDescent="0.2">
      <c r="A210" s="19" t="s">
        <v>713</v>
      </c>
      <c r="B210" s="20" t="s">
        <v>12</v>
      </c>
      <c r="C210" s="19" t="s">
        <v>364</v>
      </c>
      <c r="D210" s="21">
        <v>134858</v>
      </c>
      <c r="E210" s="314">
        <v>464.38741439999995</v>
      </c>
      <c r="F210" s="169">
        <v>25.23</v>
      </c>
      <c r="G210" s="169">
        <v>503.98220250000003</v>
      </c>
      <c r="H210" s="317">
        <v>8.5262405638528174E-2</v>
      </c>
    </row>
    <row r="211" spans="1:8" x14ac:dyDescent="0.2">
      <c r="A211" s="19" t="s">
        <v>713</v>
      </c>
      <c r="B211" s="20" t="s">
        <v>12</v>
      </c>
      <c r="C211" s="19" t="s">
        <v>361</v>
      </c>
      <c r="D211" s="21">
        <v>134867</v>
      </c>
      <c r="E211" s="314">
        <v>441.8819001</v>
      </c>
      <c r="F211" s="169">
        <v>25.23</v>
      </c>
      <c r="G211" s="169">
        <v>441.8819001</v>
      </c>
      <c r="H211" s="317">
        <v>0</v>
      </c>
    </row>
    <row r="212" spans="1:8" x14ac:dyDescent="0.2">
      <c r="A212" s="19" t="s">
        <v>713</v>
      </c>
      <c r="B212" s="20" t="s">
        <v>12</v>
      </c>
      <c r="C212" s="19" t="s">
        <v>409</v>
      </c>
      <c r="D212" s="21">
        <v>134886</v>
      </c>
      <c r="E212" s="314">
        <v>490.48217099999999</v>
      </c>
      <c r="F212" s="169">
        <v>25.23</v>
      </c>
      <c r="G212" s="169">
        <v>532.80441900000005</v>
      </c>
      <c r="H212" s="317">
        <v>8.6287026322920221E-2</v>
      </c>
    </row>
    <row r="213" spans="1:8" x14ac:dyDescent="0.2">
      <c r="A213" s="19" t="s">
        <v>713</v>
      </c>
      <c r="B213" s="20" t="s">
        <v>12</v>
      </c>
      <c r="C213" s="19" t="s">
        <v>359</v>
      </c>
      <c r="D213" s="21">
        <v>172455</v>
      </c>
      <c r="E213" s="314">
        <v>461.67966359999997</v>
      </c>
      <c r="F213" s="169">
        <v>25.23</v>
      </c>
      <c r="G213" s="169">
        <v>501.29539199999999</v>
      </c>
      <c r="H213" s="317">
        <v>8.5807826342386082E-2</v>
      </c>
    </row>
    <row r="214" spans="1:8" x14ac:dyDescent="0.2">
      <c r="A214" s="19" t="s">
        <v>713</v>
      </c>
      <c r="B214" s="20" t="s">
        <v>12</v>
      </c>
      <c r="C214" s="19" t="s">
        <v>357</v>
      </c>
      <c r="D214" s="21">
        <v>332406</v>
      </c>
      <c r="E214" s="314">
        <v>413.09155709999993</v>
      </c>
      <c r="F214" s="169">
        <v>25.23</v>
      </c>
      <c r="G214" s="169">
        <v>449.09919450000001</v>
      </c>
      <c r="H214" s="317">
        <v>8.7166239011956997E-2</v>
      </c>
    </row>
    <row r="215" spans="1:8" x14ac:dyDescent="0.2">
      <c r="A215" s="19" t="s">
        <v>713</v>
      </c>
      <c r="B215" s="20" t="s">
        <v>152</v>
      </c>
      <c r="C215" s="19" t="s">
        <v>376</v>
      </c>
      <c r="D215" s="21">
        <v>441380</v>
      </c>
      <c r="E215" s="314">
        <v>654.27336000000003</v>
      </c>
      <c r="F215" s="169">
        <v>25.23</v>
      </c>
      <c r="G215" s="169">
        <v>663.28384679999999</v>
      </c>
      <c r="H215" s="317">
        <v>1.3771746414984657E-2</v>
      </c>
    </row>
    <row r="216" spans="1:8" x14ac:dyDescent="0.2">
      <c r="A216" s="19" t="s">
        <v>713</v>
      </c>
      <c r="B216" s="20" t="s">
        <v>12</v>
      </c>
      <c r="C216" s="19" t="s">
        <v>358</v>
      </c>
      <c r="D216" s="21">
        <v>467518</v>
      </c>
      <c r="E216" s="314">
        <v>431.98973999999998</v>
      </c>
      <c r="F216" s="169">
        <v>25.23</v>
      </c>
      <c r="G216" s="169">
        <v>468.8972172</v>
      </c>
      <c r="H216" s="317">
        <v>8.5436004105097538E-2</v>
      </c>
    </row>
    <row r="217" spans="1:8" x14ac:dyDescent="0.2">
      <c r="A217" s="19" t="s">
        <v>713</v>
      </c>
      <c r="B217" s="20" t="s">
        <v>12</v>
      </c>
      <c r="C217" s="19" t="s">
        <v>363</v>
      </c>
      <c r="D217" s="21">
        <v>529602</v>
      </c>
      <c r="E217" s="314">
        <v>480.59587440000001</v>
      </c>
      <c r="F217" s="169">
        <v>25.23</v>
      </c>
      <c r="G217" s="169">
        <v>521.97849899999994</v>
      </c>
      <c r="H217" s="317">
        <v>8.6106907704241259E-2</v>
      </c>
    </row>
    <row r="218" spans="1:8" x14ac:dyDescent="0.2">
      <c r="A218" s="19" t="s">
        <v>713</v>
      </c>
      <c r="B218" s="20" t="s">
        <v>12</v>
      </c>
      <c r="C218" s="19" t="s">
        <v>365</v>
      </c>
      <c r="D218" s="21">
        <v>612923</v>
      </c>
      <c r="E218" s="314">
        <v>476.09889390000012</v>
      </c>
      <c r="F218" s="169">
        <v>25.23</v>
      </c>
      <c r="G218" s="169">
        <v>516.59650800000009</v>
      </c>
      <c r="H218" s="317">
        <v>8.5061348847632667E-2</v>
      </c>
    </row>
    <row r="219" spans="1:8" x14ac:dyDescent="0.2">
      <c r="A219" s="19" t="s">
        <v>713</v>
      </c>
      <c r="B219" s="20" t="s">
        <v>52</v>
      </c>
      <c r="C219" s="19" t="s">
        <v>354</v>
      </c>
      <c r="D219" s="21">
        <v>619173</v>
      </c>
      <c r="E219" s="314">
        <v>431.10185039999999</v>
      </c>
      <c r="F219" s="169">
        <v>25.23</v>
      </c>
      <c r="G219" s="169">
        <v>463.5034938</v>
      </c>
      <c r="H219" s="317">
        <v>7.5160065701262907E-2</v>
      </c>
    </row>
    <row r="220" spans="1:8" x14ac:dyDescent="0.2">
      <c r="A220" s="19" t="s">
        <v>713</v>
      </c>
      <c r="B220" s="20" t="s">
        <v>52</v>
      </c>
      <c r="C220" s="19" t="s">
        <v>387</v>
      </c>
      <c r="D220" s="21">
        <v>624325</v>
      </c>
      <c r="E220" s="314">
        <v>435.59099999999995</v>
      </c>
      <c r="F220" s="169">
        <v>25.23</v>
      </c>
      <c r="G220" s="169">
        <v>467.99177939999998</v>
      </c>
      <c r="H220" s="317">
        <v>7.4383491394450385E-2</v>
      </c>
    </row>
    <row r="221" spans="1:8" x14ac:dyDescent="0.2">
      <c r="A221" s="19" t="s">
        <v>713</v>
      </c>
      <c r="B221" s="20" t="s">
        <v>52</v>
      </c>
      <c r="C221" s="19" t="s">
        <v>388</v>
      </c>
      <c r="D221" s="21">
        <v>624329</v>
      </c>
      <c r="E221" s="314">
        <v>462.59572679999997</v>
      </c>
      <c r="F221" s="169">
        <v>25.23</v>
      </c>
      <c r="G221" s="169">
        <v>496.79161110000001</v>
      </c>
      <c r="H221" s="317">
        <v>7.39217470436868E-2</v>
      </c>
    </row>
    <row r="222" spans="1:8" x14ac:dyDescent="0.2">
      <c r="A222" s="19" t="s">
        <v>713</v>
      </c>
      <c r="B222" s="20" t="s">
        <v>52</v>
      </c>
      <c r="C222" s="19" t="s">
        <v>389</v>
      </c>
      <c r="D222" s="21">
        <v>624331</v>
      </c>
      <c r="E222" s="314">
        <v>487.77562079999996</v>
      </c>
      <c r="F222" s="169">
        <v>25.23</v>
      </c>
      <c r="G222" s="169">
        <v>524.69173799999999</v>
      </c>
      <c r="H222" s="317">
        <v>7.5682579501316544E-2</v>
      </c>
    </row>
    <row r="223" spans="1:8" x14ac:dyDescent="0.2">
      <c r="A223" s="19" t="s">
        <v>713</v>
      </c>
      <c r="B223" s="20" t="s">
        <v>152</v>
      </c>
      <c r="C223" s="19" t="s">
        <v>350</v>
      </c>
      <c r="D223" s="21">
        <v>647884</v>
      </c>
      <c r="E223" s="314">
        <v>682.32528000000002</v>
      </c>
      <c r="F223" s="169">
        <v>25.23</v>
      </c>
      <c r="G223" s="169">
        <v>690.27717240000004</v>
      </c>
      <c r="H223" s="317">
        <v>1.165410784721331E-2</v>
      </c>
    </row>
    <row r="224" spans="1:8" x14ac:dyDescent="0.2">
      <c r="A224" s="19" t="s">
        <v>713</v>
      </c>
      <c r="B224" s="20" t="s">
        <v>12</v>
      </c>
      <c r="C224" s="19" t="s">
        <v>714</v>
      </c>
      <c r="D224" s="21">
        <v>671911</v>
      </c>
      <c r="E224" s="314">
        <v>455.39769239999993</v>
      </c>
      <c r="F224" s="169">
        <v>25.23</v>
      </c>
      <c r="G224" s="169">
        <v>494.99154899999996</v>
      </c>
      <c r="H224" s="317">
        <v>8.6943472179965842E-2</v>
      </c>
    </row>
    <row r="225" spans="1:8" x14ac:dyDescent="0.2">
      <c r="A225" s="19" t="s">
        <v>713</v>
      </c>
      <c r="B225" s="20" t="s">
        <v>157</v>
      </c>
      <c r="C225" s="19" t="s">
        <v>392</v>
      </c>
      <c r="D225" s="21">
        <v>716249</v>
      </c>
      <c r="E225" s="314">
        <v>406.21464000000003</v>
      </c>
      <c r="F225" s="169">
        <v>25.28</v>
      </c>
      <c r="G225" s="169">
        <v>449.0921826</v>
      </c>
      <c r="H225" s="317">
        <v>0.10555390765827634</v>
      </c>
    </row>
    <row r="226" spans="1:8" x14ac:dyDescent="0.2">
      <c r="A226" s="19" t="s">
        <v>713</v>
      </c>
      <c r="B226" s="20" t="s">
        <v>152</v>
      </c>
      <c r="C226" s="19" t="s">
        <v>353</v>
      </c>
      <c r="D226" s="21">
        <v>822984</v>
      </c>
      <c r="E226" s="314">
        <v>660.82536000000005</v>
      </c>
      <c r="F226" s="169">
        <v>25.23</v>
      </c>
      <c r="G226" s="169" t="s">
        <v>1656</v>
      </c>
      <c r="H226" s="317" t="s">
        <v>1661</v>
      </c>
    </row>
    <row r="227" spans="1:8" x14ac:dyDescent="0.2">
      <c r="A227" s="19" t="s">
        <v>713</v>
      </c>
      <c r="B227" s="20" t="s">
        <v>381</v>
      </c>
      <c r="C227" s="19" t="s">
        <v>383</v>
      </c>
      <c r="D227" s="21">
        <v>827955</v>
      </c>
      <c r="E227" s="314">
        <v>414.89604449999996</v>
      </c>
      <c r="F227" s="169">
        <v>25.26</v>
      </c>
      <c r="G227" s="169">
        <v>396.8996472</v>
      </c>
      <c r="H227" s="317">
        <v>-4.3375678169426266E-2</v>
      </c>
    </row>
    <row r="228" spans="1:8" x14ac:dyDescent="0.2">
      <c r="A228" s="19" t="s">
        <v>713</v>
      </c>
      <c r="B228" s="20" t="s">
        <v>381</v>
      </c>
      <c r="C228" s="19" t="s">
        <v>382</v>
      </c>
      <c r="D228" s="21">
        <v>837020</v>
      </c>
      <c r="E228" s="314">
        <v>394.19176229999999</v>
      </c>
      <c r="F228" s="169">
        <v>25.26</v>
      </c>
      <c r="G228" s="169">
        <v>377.99642700000004</v>
      </c>
      <c r="H228" s="317">
        <v>-4.1084915639800913E-2</v>
      </c>
    </row>
    <row r="229" spans="1:8" x14ac:dyDescent="0.2">
      <c r="A229" s="19" t="s">
        <v>713</v>
      </c>
      <c r="B229" s="20" t="s">
        <v>157</v>
      </c>
      <c r="C229" s="19" t="s">
        <v>367</v>
      </c>
      <c r="D229" s="21">
        <v>944988</v>
      </c>
      <c r="E229" s="314">
        <v>394.18536779999994</v>
      </c>
      <c r="F229" s="169">
        <v>25.28</v>
      </c>
      <c r="G229" s="169">
        <v>444.59398799999997</v>
      </c>
      <c r="H229" s="317">
        <v>0.12788049561894479</v>
      </c>
    </row>
    <row r="230" spans="1:8" x14ac:dyDescent="0.2">
      <c r="A230" s="19" t="s">
        <v>715</v>
      </c>
      <c r="B230" s="20" t="s">
        <v>12</v>
      </c>
      <c r="C230" s="19" t="s">
        <v>358</v>
      </c>
      <c r="D230" s="21">
        <v>467519</v>
      </c>
      <c r="E230" s="314">
        <v>486.89554140000001</v>
      </c>
      <c r="F230" s="169">
        <v>31</v>
      </c>
      <c r="G230" s="169">
        <v>528.29532630000006</v>
      </c>
      <c r="H230" s="317">
        <v>8.5028063269917714E-2</v>
      </c>
    </row>
    <row r="231" spans="1:8" x14ac:dyDescent="0.2">
      <c r="A231" s="19" t="s">
        <v>715</v>
      </c>
      <c r="B231" s="20" t="s">
        <v>161</v>
      </c>
      <c r="C231" s="19" t="s">
        <v>395</v>
      </c>
      <c r="D231" s="21">
        <v>635632</v>
      </c>
      <c r="E231" s="314">
        <v>479.70170639999998</v>
      </c>
      <c r="F231" s="169">
        <v>31</v>
      </c>
      <c r="G231" s="169">
        <v>601.17560100000003</v>
      </c>
      <c r="H231" s="317">
        <v>0.25322798101266053</v>
      </c>
    </row>
    <row r="232" spans="1:8" x14ac:dyDescent="0.2">
      <c r="A232" s="19" t="s">
        <v>715</v>
      </c>
      <c r="B232" s="20" t="s">
        <v>161</v>
      </c>
      <c r="C232" s="19" t="s">
        <v>393</v>
      </c>
      <c r="D232" s="21">
        <v>704118</v>
      </c>
      <c r="E232" s="314">
        <v>480.58057350000007</v>
      </c>
      <c r="F232" s="169">
        <v>31</v>
      </c>
      <c r="G232" s="169">
        <v>597.60216449999996</v>
      </c>
      <c r="H232" s="317">
        <v>0.24350046059446029</v>
      </c>
    </row>
    <row r="233" spans="1:8" x14ac:dyDescent="0.2">
      <c r="A233" s="19" t="s">
        <v>715</v>
      </c>
      <c r="B233" s="20" t="s">
        <v>52</v>
      </c>
      <c r="C233" s="19" t="s">
        <v>389</v>
      </c>
      <c r="D233" s="21">
        <v>817026</v>
      </c>
      <c r="E233" s="314">
        <v>503.09279999999995</v>
      </c>
      <c r="F233" s="169">
        <v>31</v>
      </c>
      <c r="G233" s="169">
        <v>541.80524159999993</v>
      </c>
      <c r="H233" s="317">
        <v>7.6948908034461999E-2</v>
      </c>
    </row>
    <row r="234" spans="1:8" x14ac:dyDescent="0.2">
      <c r="A234" s="19" t="s">
        <v>715</v>
      </c>
      <c r="B234" s="20" t="s">
        <v>152</v>
      </c>
      <c r="C234" s="19" t="s">
        <v>353</v>
      </c>
      <c r="D234" s="21">
        <v>822985</v>
      </c>
      <c r="E234" s="314">
        <v>683.28</v>
      </c>
      <c r="F234" s="169">
        <v>31</v>
      </c>
      <c r="G234" s="169" t="s">
        <v>1656</v>
      </c>
      <c r="H234" s="317" t="s">
        <v>1661</v>
      </c>
    </row>
    <row r="235" spans="1:8" x14ac:dyDescent="0.2">
      <c r="A235" s="19" t="s">
        <v>715</v>
      </c>
      <c r="B235" s="20" t="s">
        <v>161</v>
      </c>
      <c r="C235" s="19" t="s">
        <v>399</v>
      </c>
      <c r="D235" s="21">
        <v>838146</v>
      </c>
      <c r="E235" s="314">
        <v>518.40148499999998</v>
      </c>
      <c r="F235" s="169">
        <v>31</v>
      </c>
      <c r="G235" s="169">
        <v>649.8092484</v>
      </c>
      <c r="H235" s="317">
        <v>0.25348647178354444</v>
      </c>
    </row>
    <row r="236" spans="1:8" x14ac:dyDescent="0.2">
      <c r="A236" s="19" t="s">
        <v>762</v>
      </c>
      <c r="B236" s="20" t="s">
        <v>153</v>
      </c>
      <c r="C236" s="19" t="s">
        <v>763</v>
      </c>
      <c r="D236" s="21">
        <v>713764</v>
      </c>
      <c r="E236" s="314">
        <v>699.09840000000008</v>
      </c>
      <c r="F236" s="169">
        <v>36.76</v>
      </c>
      <c r="G236" s="169">
        <v>788.399136</v>
      </c>
      <c r="H236" s="317">
        <v>0.12773700526277831</v>
      </c>
    </row>
    <row r="237" spans="1:8" x14ac:dyDescent="0.2">
      <c r="A237" s="19" t="s">
        <v>705</v>
      </c>
      <c r="B237" s="20" t="s">
        <v>157</v>
      </c>
      <c r="C237" s="19" t="s">
        <v>356</v>
      </c>
      <c r="D237" s="21">
        <v>123967</v>
      </c>
      <c r="E237" s="314">
        <v>359.99013600000001</v>
      </c>
      <c r="F237" s="169">
        <v>25.28</v>
      </c>
      <c r="G237" s="169">
        <v>431.99776079999998</v>
      </c>
      <c r="H237" s="317">
        <v>0.20002666073050393</v>
      </c>
    </row>
    <row r="238" spans="1:8" x14ac:dyDescent="0.2">
      <c r="A238" s="19" t="s">
        <v>705</v>
      </c>
      <c r="B238" s="20" t="s">
        <v>157</v>
      </c>
      <c r="C238" s="19" t="s">
        <v>362</v>
      </c>
      <c r="D238" s="21">
        <v>123974</v>
      </c>
      <c r="E238" s="314">
        <v>437.39883359999993</v>
      </c>
      <c r="F238" s="169">
        <v>25.28</v>
      </c>
      <c r="G238" s="169">
        <v>524.70410219999997</v>
      </c>
      <c r="H238" s="317">
        <v>0.19960105490322472</v>
      </c>
    </row>
    <row r="239" spans="1:8" x14ac:dyDescent="0.2">
      <c r="A239" s="19" t="s">
        <v>705</v>
      </c>
      <c r="B239" s="20" t="s">
        <v>157</v>
      </c>
      <c r="C239" s="19" t="s">
        <v>355</v>
      </c>
      <c r="D239" s="21">
        <v>123991</v>
      </c>
      <c r="E239" s="314">
        <v>387.89325719999994</v>
      </c>
      <c r="F239" s="169">
        <v>25.28</v>
      </c>
      <c r="G239" s="169">
        <v>474.2865036</v>
      </c>
      <c r="H239" s="317">
        <v>0.22272427993110286</v>
      </c>
    </row>
    <row r="240" spans="1:8" x14ac:dyDescent="0.2">
      <c r="A240" s="19" t="s">
        <v>705</v>
      </c>
      <c r="B240" s="20" t="s">
        <v>157</v>
      </c>
      <c r="C240" s="19" t="s">
        <v>360</v>
      </c>
      <c r="D240" s="21">
        <v>123998</v>
      </c>
      <c r="E240" s="314">
        <v>401.39967149999995</v>
      </c>
      <c r="F240" s="169">
        <v>25.28</v>
      </c>
      <c r="G240" s="169">
        <v>481.4910873</v>
      </c>
      <c r="H240" s="317">
        <v>0.19953034714927528</v>
      </c>
    </row>
    <row r="241" spans="1:8" x14ac:dyDescent="0.2">
      <c r="A241" s="19" t="s">
        <v>705</v>
      </c>
      <c r="B241" s="20" t="s">
        <v>12</v>
      </c>
      <c r="C241" s="19" t="s">
        <v>364</v>
      </c>
      <c r="D241" s="21">
        <v>134856</v>
      </c>
      <c r="E241" s="314">
        <v>455.38234019999993</v>
      </c>
      <c r="F241" s="169">
        <v>25.23</v>
      </c>
      <c r="G241" s="169">
        <v>494.09898750000002</v>
      </c>
      <c r="H241" s="317">
        <v>8.5020089454931599E-2</v>
      </c>
    </row>
    <row r="242" spans="1:8" x14ac:dyDescent="0.2">
      <c r="A242" s="19" t="s">
        <v>705</v>
      </c>
      <c r="B242" s="20" t="s">
        <v>12</v>
      </c>
      <c r="C242" s="19" t="s">
        <v>359</v>
      </c>
      <c r="D242" s="21">
        <v>134863</v>
      </c>
      <c r="E242" s="314">
        <v>428.39534879999997</v>
      </c>
      <c r="F242" s="169">
        <v>25.23</v>
      </c>
      <c r="G242" s="169">
        <v>465.30027180000002</v>
      </c>
      <c r="H242" s="317">
        <v>8.6146880687141714E-2</v>
      </c>
    </row>
    <row r="243" spans="1:8" x14ac:dyDescent="0.2">
      <c r="A243" s="19" t="s">
        <v>705</v>
      </c>
      <c r="B243" s="20" t="s">
        <v>12</v>
      </c>
      <c r="C243" s="19" t="s">
        <v>361</v>
      </c>
      <c r="D243" s="21">
        <v>134866</v>
      </c>
      <c r="E243" s="314">
        <v>439.19807850000001</v>
      </c>
      <c r="F243" s="169">
        <v>25.23</v>
      </c>
      <c r="G243" s="169">
        <v>439.19807850000001</v>
      </c>
      <c r="H243" s="317">
        <v>0</v>
      </c>
    </row>
    <row r="244" spans="1:8" x14ac:dyDescent="0.2">
      <c r="A244" s="19" t="s">
        <v>705</v>
      </c>
      <c r="B244" s="20" t="s">
        <v>152</v>
      </c>
      <c r="C244" s="19" t="s">
        <v>377</v>
      </c>
      <c r="D244" s="21">
        <v>271466</v>
      </c>
      <c r="E244" s="314">
        <v>624.2932800000001</v>
      </c>
      <c r="F244" s="169">
        <v>25.23</v>
      </c>
      <c r="G244" s="169">
        <v>635.4042048</v>
      </c>
      <c r="H244" s="317">
        <v>1.7797604356721421E-2</v>
      </c>
    </row>
    <row r="245" spans="1:8" x14ac:dyDescent="0.2">
      <c r="A245" s="19" t="s">
        <v>705</v>
      </c>
      <c r="B245" s="20" t="s">
        <v>157</v>
      </c>
      <c r="C245" s="19" t="s">
        <v>706</v>
      </c>
      <c r="D245" s="21">
        <v>331024</v>
      </c>
      <c r="E245" s="314">
        <v>369.89192699999995</v>
      </c>
      <c r="F245" s="169">
        <v>25.28</v>
      </c>
      <c r="G245" s="169">
        <v>443.68917120000003</v>
      </c>
      <c r="H245" s="317">
        <v>0.19951028614906777</v>
      </c>
    </row>
    <row r="246" spans="1:8" x14ac:dyDescent="0.2">
      <c r="A246" s="19" t="s">
        <v>705</v>
      </c>
      <c r="B246" s="20" t="s">
        <v>12</v>
      </c>
      <c r="C246" s="19" t="s">
        <v>357</v>
      </c>
      <c r="D246" s="21">
        <v>332405</v>
      </c>
      <c r="E246" s="314">
        <v>393.29458199999999</v>
      </c>
      <c r="F246" s="169">
        <v>25.23</v>
      </c>
      <c r="G246" s="169">
        <v>427.4845272</v>
      </c>
      <c r="H246" s="317">
        <v>8.6932154076813623E-2</v>
      </c>
    </row>
    <row r="247" spans="1:8" x14ac:dyDescent="0.2">
      <c r="A247" s="19" t="s">
        <v>705</v>
      </c>
      <c r="B247" s="20" t="s">
        <v>152</v>
      </c>
      <c r="C247" s="19" t="s">
        <v>710</v>
      </c>
      <c r="D247" s="21">
        <v>414403</v>
      </c>
      <c r="E247" s="314">
        <v>676.69992000000002</v>
      </c>
      <c r="F247" s="169">
        <v>25.23</v>
      </c>
      <c r="G247" s="169">
        <v>685.78327890000003</v>
      </c>
      <c r="H247" s="317">
        <v>1.3423023457724078E-2</v>
      </c>
    </row>
    <row r="248" spans="1:8" x14ac:dyDescent="0.2">
      <c r="A248" s="19" t="s">
        <v>705</v>
      </c>
      <c r="B248" s="20" t="s">
        <v>152</v>
      </c>
      <c r="C248" s="19" t="s">
        <v>376</v>
      </c>
      <c r="D248" s="21">
        <v>427805</v>
      </c>
      <c r="E248" s="314">
        <v>612.13463999999999</v>
      </c>
      <c r="F248" s="169">
        <v>25.23</v>
      </c>
      <c r="G248" s="169">
        <v>622.79007839999997</v>
      </c>
      <c r="H248" s="317">
        <v>1.7407017514970202E-2</v>
      </c>
    </row>
    <row r="249" spans="1:8" x14ac:dyDescent="0.2">
      <c r="A249" s="19" t="s">
        <v>705</v>
      </c>
      <c r="B249" s="20" t="s">
        <v>260</v>
      </c>
      <c r="C249" s="19" t="s">
        <v>402</v>
      </c>
      <c r="D249" s="21">
        <v>428878</v>
      </c>
      <c r="E249" s="314">
        <v>565.2004968</v>
      </c>
      <c r="F249" s="169">
        <v>25.28</v>
      </c>
      <c r="G249" s="169">
        <v>620.08301160000008</v>
      </c>
      <c r="H249" s="317">
        <v>9.7102736304601353E-2</v>
      </c>
    </row>
    <row r="250" spans="1:8" x14ac:dyDescent="0.2">
      <c r="A250" s="231" t="s">
        <v>705</v>
      </c>
      <c r="B250" s="231" t="s">
        <v>1291</v>
      </c>
      <c r="C250" s="231" t="s">
        <v>1292</v>
      </c>
      <c r="D250" s="231">
        <v>463392</v>
      </c>
      <c r="E250" s="316">
        <v>421.19135999999997</v>
      </c>
      <c r="F250" s="194">
        <v>25.279999999999998</v>
      </c>
      <c r="G250" s="169">
        <v>486.89474669999998</v>
      </c>
      <c r="H250" s="317">
        <v>0.15599414646112403</v>
      </c>
    </row>
    <row r="251" spans="1:8" x14ac:dyDescent="0.2">
      <c r="A251" s="19" t="s">
        <v>705</v>
      </c>
      <c r="B251" s="20" t="s">
        <v>12</v>
      </c>
      <c r="C251" s="19" t="s">
        <v>358</v>
      </c>
      <c r="D251" s="21">
        <v>467516</v>
      </c>
      <c r="E251" s="314">
        <v>421.18234200000001</v>
      </c>
      <c r="F251" s="169">
        <v>25.23</v>
      </c>
      <c r="G251" s="169">
        <v>457.20214920000001</v>
      </c>
      <c r="H251" s="317">
        <v>8.5520696401844884E-2</v>
      </c>
    </row>
    <row r="252" spans="1:8" x14ac:dyDescent="0.2">
      <c r="A252" s="19" t="s">
        <v>705</v>
      </c>
      <c r="B252" s="20" t="s">
        <v>12</v>
      </c>
      <c r="C252" s="19" t="s">
        <v>363</v>
      </c>
      <c r="D252" s="21">
        <v>532198</v>
      </c>
      <c r="E252" s="314">
        <v>469.79757719999998</v>
      </c>
      <c r="F252" s="169">
        <v>25.23</v>
      </c>
      <c r="G252" s="169">
        <v>510.30393120000002</v>
      </c>
      <c r="H252" s="317">
        <v>8.6220866104543298E-2</v>
      </c>
    </row>
    <row r="253" spans="1:8" x14ac:dyDescent="0.2">
      <c r="A253" s="19" t="s">
        <v>705</v>
      </c>
      <c r="B253" s="20" t="s">
        <v>12</v>
      </c>
      <c r="C253" s="19" t="s">
        <v>707</v>
      </c>
      <c r="D253" s="21">
        <v>533807</v>
      </c>
      <c r="E253" s="314">
        <v>480.60144719999994</v>
      </c>
      <c r="F253" s="169">
        <v>25.23</v>
      </c>
      <c r="G253" s="169">
        <v>521.99405279999996</v>
      </c>
      <c r="H253" s="317">
        <v>8.6126676981841663E-2</v>
      </c>
    </row>
    <row r="254" spans="1:8" x14ac:dyDescent="0.2">
      <c r="A254" s="19" t="s">
        <v>705</v>
      </c>
      <c r="B254" s="20" t="s">
        <v>12</v>
      </c>
      <c r="C254" s="19" t="s">
        <v>365</v>
      </c>
      <c r="D254" s="21">
        <v>612922</v>
      </c>
      <c r="E254" s="314">
        <v>432.8793738</v>
      </c>
      <c r="F254" s="169">
        <v>25.23</v>
      </c>
      <c r="G254" s="169">
        <v>469.79477550000001</v>
      </c>
      <c r="H254" s="317">
        <v>8.527872644044196E-2</v>
      </c>
    </row>
    <row r="255" spans="1:8" x14ac:dyDescent="0.2">
      <c r="A255" s="19" t="s">
        <v>705</v>
      </c>
      <c r="B255" s="20" t="s">
        <v>52</v>
      </c>
      <c r="C255" s="19" t="s">
        <v>387</v>
      </c>
      <c r="D255" s="21">
        <v>617252</v>
      </c>
      <c r="E255" s="314">
        <v>401.40740879999998</v>
      </c>
      <c r="F255" s="169">
        <v>25.23</v>
      </c>
      <c r="G255" s="169">
        <v>431.9909217</v>
      </c>
      <c r="H255" s="317">
        <v>7.6190703583246908E-2</v>
      </c>
    </row>
    <row r="256" spans="1:8" x14ac:dyDescent="0.2">
      <c r="A256" s="19" t="s">
        <v>705</v>
      </c>
      <c r="B256" s="20" t="s">
        <v>52</v>
      </c>
      <c r="C256" s="19" t="s">
        <v>354</v>
      </c>
      <c r="D256" s="21">
        <v>617255</v>
      </c>
      <c r="E256" s="314">
        <v>396.00294029999998</v>
      </c>
      <c r="F256" s="169">
        <v>25.23</v>
      </c>
      <c r="G256" s="169">
        <v>426.60125820000002</v>
      </c>
      <c r="H256" s="317">
        <v>7.7267905831253855E-2</v>
      </c>
    </row>
    <row r="257" spans="1:8" x14ac:dyDescent="0.2">
      <c r="A257" s="19" t="s">
        <v>705</v>
      </c>
      <c r="B257" s="20" t="s">
        <v>52</v>
      </c>
      <c r="C257" s="19" t="s">
        <v>388</v>
      </c>
      <c r="D257" s="21">
        <v>624328</v>
      </c>
      <c r="E257" s="314">
        <v>432.87670259999993</v>
      </c>
      <c r="F257" s="169">
        <v>25.23</v>
      </c>
      <c r="G257" s="169">
        <v>466.20937529999998</v>
      </c>
      <c r="H257" s="317">
        <v>7.7002694993269546E-2</v>
      </c>
    </row>
    <row r="258" spans="1:8" x14ac:dyDescent="0.2">
      <c r="A258" s="19" t="s">
        <v>705</v>
      </c>
      <c r="B258" s="20" t="s">
        <v>52</v>
      </c>
      <c r="C258" s="19" t="s">
        <v>389</v>
      </c>
      <c r="D258" s="21">
        <v>624330</v>
      </c>
      <c r="E258" s="314">
        <v>450.89379269999995</v>
      </c>
      <c r="F258" s="169">
        <v>25.23</v>
      </c>
      <c r="G258" s="169">
        <v>484.20094319999998</v>
      </c>
      <c r="H258" s="317">
        <v>7.3869170610119245E-2</v>
      </c>
    </row>
    <row r="259" spans="1:8" x14ac:dyDescent="0.2">
      <c r="A259" s="19" t="s">
        <v>705</v>
      </c>
      <c r="B259" s="20" t="s">
        <v>152</v>
      </c>
      <c r="C259" s="19" t="s">
        <v>350</v>
      </c>
      <c r="D259" s="21">
        <v>647883</v>
      </c>
      <c r="E259" s="314">
        <v>637.38792000000012</v>
      </c>
      <c r="F259" s="169">
        <v>25.23</v>
      </c>
      <c r="G259" s="169">
        <v>647.08756470000003</v>
      </c>
      <c r="H259" s="317">
        <v>1.5217804410224633E-2</v>
      </c>
    </row>
    <row r="260" spans="1:8" x14ac:dyDescent="0.2">
      <c r="A260" s="19" t="s">
        <v>705</v>
      </c>
      <c r="B260" s="20" t="s">
        <v>12</v>
      </c>
      <c r="C260" s="19" t="s">
        <v>371</v>
      </c>
      <c r="D260" s="21">
        <v>652406</v>
      </c>
      <c r="E260" s="314">
        <v>455.39769239999993</v>
      </c>
      <c r="F260" s="169">
        <v>25.23</v>
      </c>
      <c r="G260" s="169">
        <v>494.99154899999996</v>
      </c>
      <c r="H260" s="317">
        <v>8.6943472179965842E-2</v>
      </c>
    </row>
    <row r="261" spans="1:8" x14ac:dyDescent="0.2">
      <c r="A261" s="19" t="s">
        <v>705</v>
      </c>
      <c r="B261" s="20" t="s">
        <v>152</v>
      </c>
      <c r="C261" s="19" t="s">
        <v>709</v>
      </c>
      <c r="D261" s="21">
        <v>753833</v>
      </c>
      <c r="E261" s="314">
        <v>477.35064000000006</v>
      </c>
      <c r="F261" s="169">
        <v>25.23</v>
      </c>
      <c r="G261" s="169">
        <v>533.69153010000002</v>
      </c>
      <c r="H261" s="317">
        <v>0.11802831164110299</v>
      </c>
    </row>
    <row r="262" spans="1:8" x14ac:dyDescent="0.2">
      <c r="A262" s="19" t="s">
        <v>705</v>
      </c>
      <c r="B262" s="20" t="s">
        <v>260</v>
      </c>
      <c r="C262" s="19" t="s">
        <v>373</v>
      </c>
      <c r="D262" s="21">
        <v>791864</v>
      </c>
      <c r="E262" s="314">
        <v>513.88052400000004</v>
      </c>
      <c r="F262" s="169">
        <v>25.28</v>
      </c>
      <c r="G262" s="169">
        <v>564.30441540000004</v>
      </c>
      <c r="H262" s="317">
        <v>9.8123764270155525E-2</v>
      </c>
    </row>
    <row r="263" spans="1:8" x14ac:dyDescent="0.2">
      <c r="A263" s="19" t="s">
        <v>705</v>
      </c>
      <c r="B263" s="20" t="s">
        <v>152</v>
      </c>
      <c r="C263" s="19" t="s">
        <v>353</v>
      </c>
      <c r="D263" s="21">
        <v>802512</v>
      </c>
      <c r="E263" s="314">
        <v>611.20800000000008</v>
      </c>
      <c r="F263" s="169">
        <v>25.23</v>
      </c>
      <c r="G263" s="169">
        <v>622.77978059999998</v>
      </c>
      <c r="H263" s="317">
        <v>1.8932639297914777E-2</v>
      </c>
    </row>
    <row r="264" spans="1:8" x14ac:dyDescent="0.2">
      <c r="A264" s="19" t="s">
        <v>705</v>
      </c>
      <c r="B264" s="20" t="s">
        <v>260</v>
      </c>
      <c r="C264" s="19" t="s">
        <v>372</v>
      </c>
      <c r="D264" s="21">
        <v>827055</v>
      </c>
      <c r="E264" s="314">
        <v>480.58312859999995</v>
      </c>
      <c r="F264" s="169">
        <v>25.28</v>
      </c>
      <c r="G264" s="169">
        <v>528.29759520000005</v>
      </c>
      <c r="H264" s="317">
        <v>9.9284522823342616E-2</v>
      </c>
    </row>
    <row r="265" spans="1:8" x14ac:dyDescent="0.2">
      <c r="A265" s="19" t="s">
        <v>705</v>
      </c>
      <c r="B265" s="20" t="s">
        <v>152</v>
      </c>
      <c r="C265" s="19" t="s">
        <v>708</v>
      </c>
      <c r="D265" s="21">
        <v>828743</v>
      </c>
      <c r="E265" s="314">
        <v>461.61648000000002</v>
      </c>
      <c r="F265" s="169">
        <v>25.23</v>
      </c>
      <c r="G265" s="169">
        <v>486.89025840000005</v>
      </c>
      <c r="H265" s="317">
        <v>5.4750598158887276E-2</v>
      </c>
    </row>
    <row r="266" spans="1:8" x14ac:dyDescent="0.2">
      <c r="A266" s="19" t="s">
        <v>705</v>
      </c>
      <c r="B266" s="20" t="s">
        <v>381</v>
      </c>
      <c r="C266" s="19" t="s">
        <v>382</v>
      </c>
      <c r="D266" s="21">
        <v>831138</v>
      </c>
      <c r="E266" s="314">
        <v>371.69670869999993</v>
      </c>
      <c r="F266" s="169">
        <v>25.26</v>
      </c>
      <c r="G266" s="169">
        <v>355.48407900000001</v>
      </c>
      <c r="H266" s="317">
        <v>-4.3617899541546101E-2</v>
      </c>
    </row>
    <row r="267" spans="1:8" x14ac:dyDescent="0.2">
      <c r="A267" s="19" t="s">
        <v>705</v>
      </c>
      <c r="B267" s="20" t="s">
        <v>381</v>
      </c>
      <c r="C267" s="19" t="s">
        <v>383</v>
      </c>
      <c r="D267" s="21">
        <v>831140</v>
      </c>
      <c r="E267" s="314">
        <v>395.08104239999994</v>
      </c>
      <c r="F267" s="169">
        <v>25.26</v>
      </c>
      <c r="G267" s="169">
        <v>377.100054</v>
      </c>
      <c r="H267" s="317">
        <v>-4.551215186325009E-2</v>
      </c>
    </row>
    <row r="268" spans="1:8" x14ac:dyDescent="0.2">
      <c r="A268" s="19" t="s">
        <v>705</v>
      </c>
      <c r="B268" s="20" t="s">
        <v>260</v>
      </c>
      <c r="C268" s="19" t="s">
        <v>391</v>
      </c>
      <c r="D268" s="21">
        <v>900934</v>
      </c>
      <c r="E268" s="314">
        <v>507.61115999999998</v>
      </c>
      <c r="F268" s="169">
        <v>25.28</v>
      </c>
      <c r="G268" s="169">
        <v>557.97218100000009</v>
      </c>
      <c r="H268" s="317">
        <v>9.9211808109183633E-2</v>
      </c>
    </row>
    <row r="269" spans="1:8" x14ac:dyDescent="0.2">
      <c r="A269" s="19" t="s">
        <v>705</v>
      </c>
      <c r="B269" s="20" t="s">
        <v>12</v>
      </c>
      <c r="C269" s="19" t="s">
        <v>384</v>
      </c>
      <c r="D269" s="21">
        <v>917048</v>
      </c>
      <c r="E269" s="314">
        <v>484.83864000000005</v>
      </c>
      <c r="F269" s="169">
        <v>25.23</v>
      </c>
      <c r="G269" s="169">
        <v>478.80010260000006</v>
      </c>
      <c r="H269" s="317">
        <v>-1.2454736280920174E-2</v>
      </c>
    </row>
    <row r="270" spans="1:8" x14ac:dyDescent="0.2">
      <c r="A270" s="19" t="s">
        <v>705</v>
      </c>
      <c r="B270" s="20" t="s">
        <v>260</v>
      </c>
      <c r="C270" s="19" t="s">
        <v>368</v>
      </c>
      <c r="D270" s="21">
        <v>925704</v>
      </c>
      <c r="E270" s="314">
        <v>538.19250209999996</v>
      </c>
      <c r="F270" s="169">
        <v>25.28</v>
      </c>
      <c r="G270" s="169">
        <v>591.29744579999999</v>
      </c>
      <c r="H270" s="317">
        <v>9.8672767630145777E-2</v>
      </c>
    </row>
    <row r="271" spans="1:8" x14ac:dyDescent="0.2">
      <c r="A271" s="19" t="s">
        <v>705</v>
      </c>
      <c r="B271" s="20" t="s">
        <v>157</v>
      </c>
      <c r="C271" s="19" t="s">
        <v>367</v>
      </c>
      <c r="D271" s="21">
        <v>944987</v>
      </c>
      <c r="E271" s="314">
        <v>377.1039528</v>
      </c>
      <c r="F271" s="169">
        <v>25.28</v>
      </c>
      <c r="G271" s="169">
        <v>425.70332819999999</v>
      </c>
      <c r="H271" s="317">
        <v>0.12887527441478461</v>
      </c>
    </row>
    <row r="272" spans="1:8" x14ac:dyDescent="0.2">
      <c r="A272" s="19" t="s">
        <v>711</v>
      </c>
      <c r="B272" s="20" t="s">
        <v>12</v>
      </c>
      <c r="C272" s="19" t="s">
        <v>364</v>
      </c>
      <c r="D272" s="21">
        <v>134857</v>
      </c>
      <c r="E272" s="314">
        <v>470.69293589999995</v>
      </c>
      <c r="F272" s="169">
        <v>34.590000000000003</v>
      </c>
      <c r="G272" s="169">
        <v>511.18347510000001</v>
      </c>
      <c r="H272" s="317">
        <v>8.6023256589944627E-2</v>
      </c>
    </row>
    <row r="273" spans="1:8" x14ac:dyDescent="0.2">
      <c r="A273" s="19" t="s">
        <v>711</v>
      </c>
      <c r="B273" s="20" t="s">
        <v>12</v>
      </c>
      <c r="C273" s="19" t="s">
        <v>358</v>
      </c>
      <c r="D273" s="21">
        <v>467517</v>
      </c>
      <c r="E273" s="314">
        <v>448.18963200000002</v>
      </c>
      <c r="F273" s="169">
        <v>34.590000000000003</v>
      </c>
      <c r="G273" s="169">
        <v>486.88516800000002</v>
      </c>
      <c r="H273" s="317">
        <v>8.6337418889689987E-2</v>
      </c>
    </row>
    <row r="274" spans="1:8" x14ac:dyDescent="0.2">
      <c r="A274" s="19" t="s">
        <v>711</v>
      </c>
      <c r="B274" s="20" t="s">
        <v>161</v>
      </c>
      <c r="C274" s="19" t="s">
        <v>395</v>
      </c>
      <c r="D274" s="21">
        <v>635009</v>
      </c>
      <c r="E274" s="314">
        <v>465.28297560000004</v>
      </c>
      <c r="F274" s="169">
        <v>29.39</v>
      </c>
      <c r="G274" s="169">
        <v>586.79656199999999</v>
      </c>
      <c r="H274" s="317">
        <v>0.26116061143931513</v>
      </c>
    </row>
    <row r="275" spans="1:8" x14ac:dyDescent="0.2">
      <c r="A275" s="19" t="s">
        <v>711</v>
      </c>
      <c r="B275" s="20" t="s">
        <v>161</v>
      </c>
      <c r="C275" s="19" t="s">
        <v>393</v>
      </c>
      <c r="D275" s="21">
        <v>641331</v>
      </c>
      <c r="E275" s="314">
        <v>450.89344619999991</v>
      </c>
      <c r="F275" s="169">
        <v>29.39</v>
      </c>
      <c r="G275" s="169">
        <v>564.29541449999999</v>
      </c>
      <c r="H275" s="317">
        <v>0.25150502686548054</v>
      </c>
    </row>
    <row r="276" spans="1:8" x14ac:dyDescent="0.2">
      <c r="A276" s="19" t="s">
        <v>711</v>
      </c>
      <c r="B276" s="20" t="s">
        <v>161</v>
      </c>
      <c r="C276" s="19" t="s">
        <v>398</v>
      </c>
      <c r="D276" s="21">
        <v>642337</v>
      </c>
      <c r="E276" s="314">
        <v>472.49054730000006</v>
      </c>
      <c r="F276" s="169">
        <v>29.39</v>
      </c>
      <c r="G276" s="169">
        <v>587.69379900000001</v>
      </c>
      <c r="H276" s="317">
        <v>0.24382128353322072</v>
      </c>
    </row>
    <row r="277" spans="1:8" x14ac:dyDescent="0.2">
      <c r="A277" s="19" t="s">
        <v>711</v>
      </c>
      <c r="B277" s="20" t="s">
        <v>152</v>
      </c>
      <c r="C277" s="19" t="s">
        <v>353</v>
      </c>
      <c r="D277" s="21">
        <v>802513</v>
      </c>
      <c r="E277" s="314">
        <v>635.53464000000008</v>
      </c>
      <c r="F277" s="169">
        <v>34.590000000000003</v>
      </c>
      <c r="G277" s="169">
        <v>646.17739200000005</v>
      </c>
      <c r="H277" s="317">
        <v>1.6746139911429488E-2</v>
      </c>
    </row>
    <row r="278" spans="1:8" x14ac:dyDescent="0.2">
      <c r="A278" s="231" t="s">
        <v>711</v>
      </c>
      <c r="B278" s="231" t="s">
        <v>1291</v>
      </c>
      <c r="C278" s="231" t="s">
        <v>1296</v>
      </c>
      <c r="D278" s="231">
        <v>827053</v>
      </c>
      <c r="E278" s="316">
        <v>485.08071660000007</v>
      </c>
      <c r="F278" s="194">
        <v>34.590000000000003</v>
      </c>
      <c r="G278" s="169">
        <v>532.78470089999996</v>
      </c>
      <c r="H278" s="317">
        <v>9.8342363791255022E-2</v>
      </c>
    </row>
    <row r="279" spans="1:8" x14ac:dyDescent="0.2">
      <c r="A279" s="19" t="s">
        <v>711</v>
      </c>
      <c r="B279" s="20" t="s">
        <v>161</v>
      </c>
      <c r="C279" s="19" t="s">
        <v>399</v>
      </c>
      <c r="D279" s="21">
        <v>838145</v>
      </c>
      <c r="E279" s="314">
        <v>489.59130780000004</v>
      </c>
      <c r="F279" s="169">
        <v>29.39</v>
      </c>
      <c r="G279" s="169">
        <v>617.39458560000003</v>
      </c>
      <c r="H279" s="317">
        <v>0.26104074105050928</v>
      </c>
    </row>
    <row r="280" spans="1:8" x14ac:dyDescent="0.2">
      <c r="A280" s="19" t="s">
        <v>711</v>
      </c>
      <c r="B280" s="20" t="s">
        <v>260</v>
      </c>
      <c r="C280" s="19" t="s">
        <v>391</v>
      </c>
      <c r="D280" s="23">
        <v>900935</v>
      </c>
      <c r="E280" s="314">
        <v>517.49446140000009</v>
      </c>
      <c r="F280" s="169">
        <v>34.590000000000003</v>
      </c>
      <c r="G280" s="169">
        <v>568.79386650000004</v>
      </c>
      <c r="H280" s="317">
        <v>9.9130346170696104E-2</v>
      </c>
    </row>
    <row r="281" spans="1:8" x14ac:dyDescent="0.2">
      <c r="A281" s="19" t="s">
        <v>711</v>
      </c>
      <c r="B281" s="20" t="s">
        <v>12</v>
      </c>
      <c r="C281" s="19" t="s">
        <v>712</v>
      </c>
      <c r="D281" s="21">
        <v>917050</v>
      </c>
      <c r="E281" s="314">
        <v>452.70175859999995</v>
      </c>
      <c r="F281" s="169">
        <v>34.590000000000003</v>
      </c>
      <c r="G281" s="169">
        <v>452.70175860000001</v>
      </c>
      <c r="H281" s="317">
        <v>0</v>
      </c>
    </row>
    <row r="282" spans="1:8" x14ac:dyDescent="0.2">
      <c r="A282" s="19" t="s">
        <v>711</v>
      </c>
      <c r="B282" s="20" t="s">
        <v>260</v>
      </c>
      <c r="C282" s="19" t="s">
        <v>368</v>
      </c>
      <c r="D282" s="21">
        <v>925705</v>
      </c>
      <c r="E282" s="314">
        <v>547.17800399999999</v>
      </c>
      <c r="F282" s="169">
        <v>34.590000000000003</v>
      </c>
      <c r="G282" s="169">
        <v>601.17778529999998</v>
      </c>
      <c r="H282" s="317">
        <v>9.8687777844227817E-2</v>
      </c>
    </row>
    <row r="283" spans="1:8" x14ac:dyDescent="0.2">
      <c r="A283" s="19" t="s">
        <v>680</v>
      </c>
      <c r="B283" s="20" t="s">
        <v>153</v>
      </c>
      <c r="C283" s="19" t="s">
        <v>682</v>
      </c>
      <c r="D283" s="21">
        <v>132492</v>
      </c>
      <c r="E283" s="314">
        <v>811.39031999999997</v>
      </c>
      <c r="F283" s="169">
        <v>40.92</v>
      </c>
      <c r="G283" s="169">
        <v>1513.8233280000002</v>
      </c>
      <c r="H283" s="317">
        <v>0.86571529224060773</v>
      </c>
    </row>
    <row r="284" spans="1:8" x14ac:dyDescent="0.2">
      <c r="A284" s="19" t="s">
        <v>680</v>
      </c>
      <c r="B284" s="20" t="s">
        <v>12</v>
      </c>
      <c r="C284" s="19" t="s">
        <v>681</v>
      </c>
      <c r="D284" s="21">
        <v>434432</v>
      </c>
      <c r="E284" s="314">
        <v>467.08310249999988</v>
      </c>
      <c r="F284" s="169">
        <v>40.92</v>
      </c>
      <c r="G284" s="169">
        <v>507.6019872</v>
      </c>
      <c r="H284" s="317">
        <v>8.674877015059676E-2</v>
      </c>
    </row>
    <row r="285" spans="1:8" x14ac:dyDescent="0.2">
      <c r="A285" s="231" t="s">
        <v>1293</v>
      </c>
      <c r="B285" s="231" t="s">
        <v>1291</v>
      </c>
      <c r="C285" s="231" t="s">
        <v>1294</v>
      </c>
      <c r="D285" s="231">
        <v>463394</v>
      </c>
      <c r="E285" s="316">
        <v>534.60680129999992</v>
      </c>
      <c r="F285" s="194">
        <v>40.92</v>
      </c>
      <c r="G285" s="169">
        <v>586.7916381</v>
      </c>
      <c r="H285" s="317">
        <v>9.7613492146195205E-2</v>
      </c>
    </row>
    <row r="286" spans="1:8" x14ac:dyDescent="0.2">
      <c r="A286" s="19" t="s">
        <v>683</v>
      </c>
      <c r="B286" s="20" t="s">
        <v>12</v>
      </c>
      <c r="C286" s="19" t="s">
        <v>401</v>
      </c>
      <c r="D286" s="21">
        <v>134926</v>
      </c>
      <c r="E286" s="314">
        <v>647.09515439999996</v>
      </c>
      <c r="F286" s="169">
        <v>61.43</v>
      </c>
      <c r="G286" s="169">
        <v>702.87695099999996</v>
      </c>
      <c r="H286" s="317">
        <v>8.6203390986171191E-2</v>
      </c>
    </row>
    <row r="287" spans="1:8" x14ac:dyDescent="0.2">
      <c r="A287" s="19" t="s">
        <v>683</v>
      </c>
      <c r="B287" s="20" t="s">
        <v>12</v>
      </c>
      <c r="C287" s="19" t="s">
        <v>681</v>
      </c>
      <c r="D287" s="21">
        <v>421057</v>
      </c>
      <c r="E287" s="314">
        <v>622.79070119999994</v>
      </c>
      <c r="F287" s="169">
        <v>55.47</v>
      </c>
      <c r="G287" s="169">
        <v>675.87393600000007</v>
      </c>
      <c r="H287" s="317">
        <v>8.523446913661166E-2</v>
      </c>
    </row>
    <row r="288" spans="1:8" x14ac:dyDescent="0.2">
      <c r="A288" s="19" t="s">
        <v>683</v>
      </c>
      <c r="B288" s="20" t="s">
        <v>12</v>
      </c>
      <c r="C288" s="19" t="s">
        <v>685</v>
      </c>
      <c r="D288" s="21">
        <v>539561</v>
      </c>
      <c r="E288" s="314">
        <v>595.80390150000005</v>
      </c>
      <c r="F288" s="169">
        <v>61.43</v>
      </c>
      <c r="G288" s="169">
        <v>647.0954577</v>
      </c>
      <c r="H288" s="317">
        <v>8.6087983094551693E-2</v>
      </c>
    </row>
    <row r="289" spans="1:8" x14ac:dyDescent="0.2">
      <c r="A289" s="19" t="s">
        <v>683</v>
      </c>
      <c r="B289" s="20" t="s">
        <v>12</v>
      </c>
      <c r="C289" s="19" t="s">
        <v>684</v>
      </c>
      <c r="D289" s="21">
        <v>665881</v>
      </c>
      <c r="E289" s="314">
        <v>587.68035300000008</v>
      </c>
      <c r="F289" s="169">
        <v>52.83</v>
      </c>
      <c r="G289" s="169">
        <v>638.09328329999994</v>
      </c>
      <c r="H289" s="317">
        <v>8.5782909097864374E-2</v>
      </c>
    </row>
    <row r="290" spans="1:8" x14ac:dyDescent="0.2">
      <c r="A290" s="19" t="s">
        <v>683</v>
      </c>
      <c r="B290" s="20" t="s">
        <v>153</v>
      </c>
      <c r="C290" s="19" t="s">
        <v>678</v>
      </c>
      <c r="D290" s="21">
        <v>708355</v>
      </c>
      <c r="E290" s="314">
        <v>922.81175999999994</v>
      </c>
      <c r="F290" s="169">
        <v>52.83</v>
      </c>
      <c r="G290" s="169">
        <v>1040.2521839999999</v>
      </c>
      <c r="H290" s="317">
        <v>0.12726368376579858</v>
      </c>
    </row>
    <row r="291" spans="1:8" x14ac:dyDescent="0.2">
      <c r="A291" s="19" t="s">
        <v>683</v>
      </c>
      <c r="B291" s="20" t="s">
        <v>260</v>
      </c>
      <c r="C291" s="19" t="s">
        <v>687</v>
      </c>
      <c r="D291" s="21">
        <v>805612</v>
      </c>
      <c r="E291" s="314">
        <v>747.00551789999997</v>
      </c>
      <c r="F291" s="169">
        <v>52.83</v>
      </c>
      <c r="G291" s="169">
        <v>817.19016839999995</v>
      </c>
      <c r="H291" s="317">
        <v>9.3954661402374601E-2</v>
      </c>
    </row>
    <row r="292" spans="1:8" x14ac:dyDescent="0.2">
      <c r="A292" s="19" t="s">
        <v>683</v>
      </c>
      <c r="B292" s="20" t="s">
        <v>260</v>
      </c>
      <c r="C292" s="19" t="s">
        <v>686</v>
      </c>
      <c r="D292" s="21">
        <v>807049</v>
      </c>
      <c r="E292" s="314">
        <v>666.901431</v>
      </c>
      <c r="F292" s="169">
        <v>61.43</v>
      </c>
      <c r="G292" s="169">
        <v>732.5808588000001</v>
      </c>
      <c r="H292" s="317">
        <v>9.8484460741845525E-2</v>
      </c>
    </row>
    <row r="293" spans="1:8" x14ac:dyDescent="0.2">
      <c r="A293" s="231" t="s">
        <v>683</v>
      </c>
      <c r="B293" s="231" t="s">
        <v>157</v>
      </c>
      <c r="C293" s="231" t="s">
        <v>689</v>
      </c>
      <c r="D293" s="231">
        <v>968603</v>
      </c>
      <c r="E293" s="316">
        <v>539.10024299999998</v>
      </c>
      <c r="F293" s="194">
        <v>52.83</v>
      </c>
      <c r="G293" s="169">
        <v>659.67845579999994</v>
      </c>
      <c r="H293" s="317">
        <v>0.22366566212065306</v>
      </c>
    </row>
    <row r="294" spans="1:8" x14ac:dyDescent="0.2">
      <c r="A294" s="19" t="s">
        <v>688</v>
      </c>
      <c r="B294" s="20" t="s">
        <v>157</v>
      </c>
      <c r="C294" s="19" t="s">
        <v>394</v>
      </c>
      <c r="D294" s="21">
        <v>123964</v>
      </c>
      <c r="E294" s="314">
        <v>601.18018200000006</v>
      </c>
      <c r="F294" s="169">
        <v>61.43</v>
      </c>
      <c r="G294" s="169">
        <v>602.0844012</v>
      </c>
      <c r="H294" s="317">
        <v>1.5040735324837156E-3</v>
      </c>
    </row>
    <row r="295" spans="1:8" x14ac:dyDescent="0.2">
      <c r="A295" s="19" t="s">
        <v>688</v>
      </c>
      <c r="B295" s="20" t="s">
        <v>157</v>
      </c>
      <c r="C295" s="19" t="s">
        <v>689</v>
      </c>
      <c r="D295" s="21">
        <v>588783</v>
      </c>
      <c r="E295" s="314">
        <v>553.48134750000008</v>
      </c>
      <c r="F295" s="169">
        <v>61.43</v>
      </c>
      <c r="G295" s="169">
        <v>677.6688375</v>
      </c>
      <c r="H295" s="317">
        <v>0.22437520353836296</v>
      </c>
    </row>
    <row r="296" spans="1:8" x14ac:dyDescent="0.2">
      <c r="A296" s="19" t="s">
        <v>764</v>
      </c>
      <c r="B296" s="20" t="s">
        <v>157</v>
      </c>
      <c r="C296" s="19" t="s">
        <v>765</v>
      </c>
      <c r="D296" s="21">
        <v>339888</v>
      </c>
      <c r="E296" s="314">
        <v>680.40293220000001</v>
      </c>
      <c r="F296" s="169">
        <v>25.14</v>
      </c>
      <c r="G296" s="169">
        <v>833.39263800000003</v>
      </c>
      <c r="H296" s="317">
        <v>0.2248516262346584</v>
      </c>
    </row>
    <row r="297" spans="1:8" x14ac:dyDescent="0.2">
      <c r="A297" s="19" t="s">
        <v>747</v>
      </c>
      <c r="B297" s="20" t="s">
        <v>153</v>
      </c>
      <c r="C297" s="19" t="s">
        <v>750</v>
      </c>
      <c r="D297" s="21">
        <v>132520</v>
      </c>
      <c r="E297" s="315">
        <v>901.28376000000003</v>
      </c>
      <c r="F297" s="169">
        <v>27.74</v>
      </c>
      <c r="G297" s="169">
        <v>916.1640000000001</v>
      </c>
      <c r="H297" s="317">
        <v>1.6510050064587951E-2</v>
      </c>
    </row>
    <row r="298" spans="1:8" x14ac:dyDescent="0.2">
      <c r="A298" s="19" t="s">
        <v>747</v>
      </c>
      <c r="B298" s="20" t="s">
        <v>161</v>
      </c>
      <c r="C298" s="19" t="s">
        <v>748</v>
      </c>
      <c r="D298" s="21">
        <v>133162</v>
      </c>
      <c r="E298" s="314">
        <v>673.18363350000004</v>
      </c>
      <c r="F298" s="169">
        <v>27.74</v>
      </c>
      <c r="G298" s="169">
        <v>821.68390980000004</v>
      </c>
      <c r="H298" s="317">
        <v>0.22059400869257761</v>
      </c>
    </row>
    <row r="299" spans="1:8" x14ac:dyDescent="0.2">
      <c r="A299" s="19" t="s">
        <v>747</v>
      </c>
      <c r="B299" s="20" t="s">
        <v>12</v>
      </c>
      <c r="C299" s="19" t="s">
        <v>401</v>
      </c>
      <c r="D299" s="21">
        <v>134921</v>
      </c>
      <c r="E299" s="314">
        <v>745.20988740000007</v>
      </c>
      <c r="F299" s="169">
        <v>27.74</v>
      </c>
      <c r="G299" s="169">
        <v>809.09508240000002</v>
      </c>
      <c r="H299" s="317">
        <v>8.5727787674546557E-2</v>
      </c>
    </row>
    <row r="300" spans="1:8" x14ac:dyDescent="0.2">
      <c r="A300" s="19" t="s">
        <v>747</v>
      </c>
      <c r="B300" s="20" t="s">
        <v>152</v>
      </c>
      <c r="C300" s="19" t="s">
        <v>751</v>
      </c>
      <c r="D300" s="21">
        <v>490292</v>
      </c>
      <c r="E300" s="314">
        <v>965.02535999999998</v>
      </c>
      <c r="F300" s="169">
        <v>27.74</v>
      </c>
      <c r="G300" s="169">
        <v>962.07611759999998</v>
      </c>
      <c r="H300" s="317">
        <v>-3.056129426484712E-3</v>
      </c>
    </row>
    <row r="301" spans="1:8" x14ac:dyDescent="0.2">
      <c r="A301" s="19" t="s">
        <v>747</v>
      </c>
      <c r="B301" s="20" t="s">
        <v>152</v>
      </c>
      <c r="C301" s="19" t="s">
        <v>749</v>
      </c>
      <c r="D301" s="21">
        <v>764326</v>
      </c>
      <c r="E301" s="314">
        <v>824.63472000000002</v>
      </c>
      <c r="F301" s="169">
        <v>27.74</v>
      </c>
      <c r="G301" s="169">
        <v>901.7717202</v>
      </c>
      <c r="H301" s="317">
        <v>9.3540810651290537E-2</v>
      </c>
    </row>
    <row r="302" spans="1:8" x14ac:dyDescent="0.2">
      <c r="A302" s="19" t="s">
        <v>752</v>
      </c>
      <c r="B302" s="20" t="s">
        <v>157</v>
      </c>
      <c r="C302" s="19" t="s">
        <v>754</v>
      </c>
      <c r="D302" s="21">
        <v>123982</v>
      </c>
      <c r="E302" s="314">
        <v>582.29006220000008</v>
      </c>
      <c r="F302" s="169">
        <v>30.33</v>
      </c>
      <c r="G302" s="169">
        <v>699.30121680000002</v>
      </c>
      <c r="H302" s="317">
        <v>0.20094994264183394</v>
      </c>
    </row>
    <row r="303" spans="1:8" x14ac:dyDescent="0.2">
      <c r="A303" s="19" t="s">
        <v>752</v>
      </c>
      <c r="B303" s="20" t="s">
        <v>260</v>
      </c>
      <c r="C303" s="19" t="s">
        <v>698</v>
      </c>
      <c r="D303" s="21">
        <v>126120</v>
      </c>
      <c r="E303" s="314">
        <v>746.10454319999997</v>
      </c>
      <c r="F303" s="169">
        <v>30.33</v>
      </c>
      <c r="G303" s="169">
        <v>819.91118160000008</v>
      </c>
      <c r="H303" s="317">
        <v>9.8922649744830171E-2</v>
      </c>
    </row>
    <row r="304" spans="1:8" x14ac:dyDescent="0.2">
      <c r="A304" s="19" t="s">
        <v>752</v>
      </c>
      <c r="B304" s="20" t="s">
        <v>157</v>
      </c>
      <c r="C304" s="19" t="s">
        <v>753</v>
      </c>
      <c r="D304" s="21">
        <v>318574</v>
      </c>
      <c r="E304" s="314">
        <v>584.1023363999999</v>
      </c>
      <c r="F304" s="169">
        <v>30.33</v>
      </c>
      <c r="G304" s="169">
        <v>715.50147329999993</v>
      </c>
      <c r="H304" s="317">
        <v>0.22495910170442532</v>
      </c>
    </row>
    <row r="305" spans="1:8" x14ac:dyDescent="0.2">
      <c r="A305" s="19" t="s">
        <v>752</v>
      </c>
      <c r="B305" s="20" t="s">
        <v>152</v>
      </c>
      <c r="C305" s="19" t="s">
        <v>759</v>
      </c>
      <c r="D305" s="21">
        <v>490294</v>
      </c>
      <c r="E305" s="314">
        <v>970.63200000000006</v>
      </c>
      <c r="F305" s="169">
        <v>30.33</v>
      </c>
      <c r="G305" s="169">
        <v>967.49432639999998</v>
      </c>
      <c r="H305" s="317">
        <v>-3.2326088569098119E-3</v>
      </c>
    </row>
    <row r="306" spans="1:8" x14ac:dyDescent="0.2">
      <c r="A306" s="19" t="s">
        <v>752</v>
      </c>
      <c r="B306" s="20" t="s">
        <v>12</v>
      </c>
      <c r="C306" s="19" t="s">
        <v>755</v>
      </c>
      <c r="D306" s="21">
        <v>503783</v>
      </c>
      <c r="E306" s="314">
        <v>676.80862920000004</v>
      </c>
      <c r="F306" s="169">
        <v>30.34</v>
      </c>
      <c r="G306" s="169">
        <v>734.39997389999996</v>
      </c>
      <c r="H306" s="317">
        <v>8.5092509485397552E-2</v>
      </c>
    </row>
    <row r="307" spans="1:8" x14ac:dyDescent="0.2">
      <c r="A307" s="19" t="s">
        <v>752</v>
      </c>
      <c r="B307" s="20" t="s">
        <v>153</v>
      </c>
      <c r="C307" s="19" t="s">
        <v>758</v>
      </c>
      <c r="D307" s="21">
        <v>713765</v>
      </c>
      <c r="E307" s="314">
        <v>942.4584000000001</v>
      </c>
      <c r="F307" s="169">
        <v>35.44</v>
      </c>
      <c r="G307" s="169">
        <v>1062.8922239999999</v>
      </c>
      <c r="H307" s="317">
        <v>0.12778688587209774</v>
      </c>
    </row>
    <row r="308" spans="1:8" x14ac:dyDescent="0.2">
      <c r="A308" s="19" t="s">
        <v>752</v>
      </c>
      <c r="B308" s="20" t="s">
        <v>260</v>
      </c>
      <c r="C308" s="19" t="s">
        <v>756</v>
      </c>
      <c r="D308" s="21">
        <v>842117</v>
      </c>
      <c r="E308" s="314">
        <v>811.80551969999999</v>
      </c>
      <c r="F308" s="169">
        <v>30.33</v>
      </c>
      <c r="G308" s="169">
        <v>891.91035360000001</v>
      </c>
      <c r="H308" s="317">
        <v>9.8674906681593511E-2</v>
      </c>
    </row>
    <row r="309" spans="1:8" x14ac:dyDescent="0.2">
      <c r="A309" s="19" t="s">
        <v>757</v>
      </c>
      <c r="B309" s="20" t="s">
        <v>157</v>
      </c>
      <c r="C309" s="19" t="s">
        <v>753</v>
      </c>
      <c r="D309" s="21">
        <v>13742</v>
      </c>
      <c r="E309" s="314">
        <v>634.5018260999999</v>
      </c>
      <c r="F309" s="169">
        <v>37.33</v>
      </c>
      <c r="G309" s="169">
        <v>778.51065600000004</v>
      </c>
      <c r="H309" s="317">
        <v>0.22696361771747495</v>
      </c>
    </row>
    <row r="310" spans="1:8" x14ac:dyDescent="0.2">
      <c r="A310" s="19" t="s">
        <v>757</v>
      </c>
      <c r="B310" s="20" t="s">
        <v>153</v>
      </c>
      <c r="C310" s="19" t="s">
        <v>760</v>
      </c>
      <c r="D310" s="21">
        <v>132230</v>
      </c>
      <c r="E310" s="314">
        <v>1058.5130400000003</v>
      </c>
      <c r="F310" s="8">
        <v>37.33</v>
      </c>
      <c r="G310" s="169">
        <v>1194.2865360000001</v>
      </c>
      <c r="H310" s="317">
        <v>0.12826813734859588</v>
      </c>
    </row>
    <row r="311" spans="1:8" x14ac:dyDescent="0.2">
      <c r="A311" s="19" t="s">
        <v>757</v>
      </c>
      <c r="B311" s="20" t="s">
        <v>153</v>
      </c>
      <c r="C311" s="19" t="s">
        <v>750</v>
      </c>
      <c r="D311" s="21">
        <v>132521</v>
      </c>
      <c r="E311" s="314">
        <v>1018.29312</v>
      </c>
      <c r="F311" s="169">
        <v>37.33</v>
      </c>
      <c r="G311" s="169">
        <v>1016.06364</v>
      </c>
      <c r="H311" s="317">
        <v>-2.1894285213280048E-3</v>
      </c>
    </row>
    <row r="312" spans="1:8" x14ac:dyDescent="0.2">
      <c r="A312" s="19" t="s">
        <v>757</v>
      </c>
      <c r="B312" s="20" t="s">
        <v>161</v>
      </c>
      <c r="C312" s="19" t="s">
        <v>748</v>
      </c>
      <c r="D312" s="21">
        <v>133163</v>
      </c>
      <c r="E312" s="314">
        <v>737.98139520000007</v>
      </c>
      <c r="F312" s="169">
        <v>37.33</v>
      </c>
      <c r="G312" s="169">
        <v>900.89085599999999</v>
      </c>
      <c r="H312" s="317">
        <v>0.22075009188524311</v>
      </c>
    </row>
    <row r="313" spans="1:8" x14ac:dyDescent="0.2">
      <c r="A313" s="19" t="s">
        <v>757</v>
      </c>
      <c r="B313" s="20" t="s">
        <v>12</v>
      </c>
      <c r="C313" s="19" t="s">
        <v>401</v>
      </c>
      <c r="D313" s="21">
        <v>134914</v>
      </c>
      <c r="E313" s="314">
        <v>779.4034200000001</v>
      </c>
      <c r="F313" s="169">
        <v>37.33</v>
      </c>
      <c r="G313" s="169">
        <v>845.98201440000003</v>
      </c>
      <c r="H313" s="317">
        <v>8.5422507383916685E-2</v>
      </c>
    </row>
    <row r="314" spans="1:8" x14ac:dyDescent="0.2">
      <c r="A314" s="19" t="s">
        <v>757</v>
      </c>
      <c r="B314" s="20" t="s">
        <v>260</v>
      </c>
      <c r="C314" s="19" t="s">
        <v>756</v>
      </c>
      <c r="D314" s="21">
        <v>253840</v>
      </c>
      <c r="E314" s="314">
        <v>865.79652599999997</v>
      </c>
      <c r="F314" s="169">
        <v>37.33</v>
      </c>
      <c r="G314" s="169">
        <v>950.4133235999999</v>
      </c>
      <c r="H314" s="317">
        <v>9.7732891111184633E-2</v>
      </c>
    </row>
    <row r="315" spans="1:8" x14ac:dyDescent="0.2">
      <c r="A315" s="19" t="s">
        <v>757</v>
      </c>
      <c r="B315" s="20" t="s">
        <v>12</v>
      </c>
      <c r="C315" s="19" t="s">
        <v>755</v>
      </c>
      <c r="D315" s="21">
        <v>658516</v>
      </c>
      <c r="E315" s="314">
        <v>747.89197200000001</v>
      </c>
      <c r="F315" s="169">
        <v>37.33</v>
      </c>
      <c r="G315" s="169">
        <v>811.79982810000001</v>
      </c>
      <c r="H315" s="317">
        <v>8.5450651287376042E-2</v>
      </c>
    </row>
    <row r="316" spans="1:8" x14ac:dyDescent="0.2">
      <c r="A316" s="19" t="s">
        <v>757</v>
      </c>
      <c r="B316" s="20" t="s">
        <v>152</v>
      </c>
      <c r="C316" s="19" t="s">
        <v>749</v>
      </c>
      <c r="D316" s="21">
        <v>764327</v>
      </c>
      <c r="E316" s="314">
        <v>961.25328000000002</v>
      </c>
      <c r="F316" s="169">
        <v>37.33</v>
      </c>
      <c r="G316" s="169">
        <v>1045.7599680000001</v>
      </c>
      <c r="H316" s="317">
        <v>8.7913029539935669E-2</v>
      </c>
    </row>
    <row r="317" spans="1:8" x14ac:dyDescent="0.2">
      <c r="A317" s="19" t="s">
        <v>768</v>
      </c>
      <c r="B317" s="20" t="s">
        <v>260</v>
      </c>
      <c r="C317" s="19" t="s">
        <v>770</v>
      </c>
      <c r="D317" s="21">
        <v>126110</v>
      </c>
      <c r="E317" s="314">
        <v>809.06662979999987</v>
      </c>
      <c r="F317" s="169">
        <v>31.66</v>
      </c>
      <c r="G317" s="169">
        <v>888.29601480000008</v>
      </c>
      <c r="H317" s="317">
        <v>9.7926897590110223E-2</v>
      </c>
    </row>
    <row r="318" spans="1:8" x14ac:dyDescent="0.2">
      <c r="A318" s="19" t="s">
        <v>768</v>
      </c>
      <c r="B318" s="20" t="s">
        <v>260</v>
      </c>
      <c r="C318" s="19" t="s">
        <v>771</v>
      </c>
      <c r="D318" s="21">
        <v>288525</v>
      </c>
      <c r="E318" s="314">
        <v>871.1921241</v>
      </c>
      <c r="F318" s="169">
        <v>31.66</v>
      </c>
      <c r="G318" s="169">
        <v>956.7185508</v>
      </c>
      <c r="H318" s="317">
        <v>9.8171717046173418E-2</v>
      </c>
    </row>
    <row r="319" spans="1:8" x14ac:dyDescent="0.2">
      <c r="A319" s="19" t="s">
        <v>768</v>
      </c>
      <c r="B319" s="20" t="s">
        <v>153</v>
      </c>
      <c r="C319" s="19" t="s">
        <v>773</v>
      </c>
      <c r="D319" s="21">
        <v>498398</v>
      </c>
      <c r="E319" s="314">
        <v>1035.0849599999999</v>
      </c>
      <c r="F319" s="169">
        <v>31.66</v>
      </c>
      <c r="G319" s="169">
        <v>1167.2858880000001</v>
      </c>
      <c r="H319" s="317">
        <v>0.12771988108106624</v>
      </c>
    </row>
    <row r="320" spans="1:8" x14ac:dyDescent="0.2">
      <c r="A320" s="19" t="s">
        <v>768</v>
      </c>
      <c r="B320" s="20" t="s">
        <v>152</v>
      </c>
      <c r="C320" s="19" t="s">
        <v>776</v>
      </c>
      <c r="D320" s="21">
        <v>705537</v>
      </c>
      <c r="E320" s="314">
        <v>1323.4759200000001</v>
      </c>
      <c r="F320" s="169">
        <v>31.66</v>
      </c>
      <c r="G320" s="169">
        <v>1305.895446</v>
      </c>
      <c r="H320" s="317">
        <v>-1.3283561668428461E-2</v>
      </c>
    </row>
    <row r="321" spans="1:8" x14ac:dyDescent="0.2">
      <c r="A321" s="19" t="s">
        <v>768</v>
      </c>
      <c r="B321" s="20" t="s">
        <v>152</v>
      </c>
      <c r="C321" s="19" t="s">
        <v>775</v>
      </c>
      <c r="D321" s="21">
        <v>705538</v>
      </c>
      <c r="E321" s="314">
        <v>1145.6359200000002</v>
      </c>
      <c r="F321" s="169">
        <v>31.66</v>
      </c>
      <c r="G321" s="169">
        <v>1135.7570664</v>
      </c>
      <c r="H321" s="317">
        <v>-8.623030604696982E-3</v>
      </c>
    </row>
    <row r="322" spans="1:8" x14ac:dyDescent="0.2">
      <c r="A322" s="172" t="s">
        <v>768</v>
      </c>
      <c r="B322" s="173" t="s">
        <v>153</v>
      </c>
      <c r="C322" s="172" t="s">
        <v>767</v>
      </c>
      <c r="D322" s="174">
        <v>769293</v>
      </c>
      <c r="E322" s="314">
        <v>1302.7809600000001</v>
      </c>
      <c r="F322" s="169">
        <v>31.66</v>
      </c>
      <c r="G322" s="169" t="s">
        <v>1656</v>
      </c>
      <c r="H322" s="317" t="s">
        <v>1661</v>
      </c>
    </row>
    <row r="323" spans="1:8" x14ac:dyDescent="0.2">
      <c r="A323" s="172" t="s">
        <v>768</v>
      </c>
      <c r="B323" s="173" t="s">
        <v>86</v>
      </c>
      <c r="C323" s="172" t="s">
        <v>769</v>
      </c>
      <c r="D323" s="174">
        <v>801234</v>
      </c>
      <c r="E323" s="314">
        <v>789.28793999999994</v>
      </c>
      <c r="F323" s="169">
        <v>31.66</v>
      </c>
      <c r="G323" s="169">
        <v>854.96814000000006</v>
      </c>
      <c r="H323" s="317">
        <v>8.3214498374319684E-2</v>
      </c>
    </row>
    <row r="324" spans="1:8" x14ac:dyDescent="0.2">
      <c r="A324" s="172" t="s">
        <v>768</v>
      </c>
      <c r="B324" s="173" t="s">
        <v>86</v>
      </c>
      <c r="C324" s="172" t="s">
        <v>772</v>
      </c>
      <c r="D324" s="174">
        <v>834334</v>
      </c>
      <c r="E324" s="314">
        <v>978.31434060000004</v>
      </c>
      <c r="F324" s="169">
        <v>31.66</v>
      </c>
      <c r="G324" s="169">
        <v>1059.296184</v>
      </c>
      <c r="H324" s="317">
        <v>8.2776915393403969E-2</v>
      </c>
    </row>
    <row r="325" spans="1:8" x14ac:dyDescent="0.2">
      <c r="A325" s="194" t="s">
        <v>768</v>
      </c>
      <c r="B325" s="194" t="s">
        <v>1301</v>
      </c>
      <c r="C325" s="194" t="s">
        <v>1305</v>
      </c>
      <c r="D325" s="194">
        <v>964626</v>
      </c>
      <c r="E325" s="316">
        <v>1038.5870400000001</v>
      </c>
      <c r="F325" s="194">
        <v>31.66</v>
      </c>
      <c r="G325" s="169">
        <v>1218.6298800000002</v>
      </c>
      <c r="H325" s="317">
        <v>0.17335363630187417</v>
      </c>
    </row>
    <row r="326" spans="1:8" x14ac:dyDescent="0.2">
      <c r="A326" s="194" t="s">
        <v>768</v>
      </c>
      <c r="B326" s="194" t="s">
        <v>1301</v>
      </c>
      <c r="C326" s="194" t="s">
        <v>767</v>
      </c>
      <c r="D326" s="194">
        <v>992412</v>
      </c>
      <c r="E326" s="316">
        <v>1251.9239040000002</v>
      </c>
      <c r="F326" s="194">
        <v>31.66</v>
      </c>
      <c r="G326" s="169">
        <v>1467.914976</v>
      </c>
      <c r="H326" s="317">
        <v>0.17252731680407291</v>
      </c>
    </row>
    <row r="327" spans="1:8" x14ac:dyDescent="0.2">
      <c r="A327" s="172" t="s">
        <v>761</v>
      </c>
      <c r="B327" s="173" t="s">
        <v>157</v>
      </c>
      <c r="C327" s="172" t="s">
        <v>753</v>
      </c>
      <c r="D327" s="174">
        <v>588784</v>
      </c>
      <c r="E327" s="314">
        <v>658.7942670000001</v>
      </c>
      <c r="F327" s="169">
        <v>41.58</v>
      </c>
      <c r="G327" s="169" t="s">
        <v>1656</v>
      </c>
      <c r="H327" s="317" t="s">
        <v>1661</v>
      </c>
    </row>
    <row r="328" spans="1:8" x14ac:dyDescent="0.2">
      <c r="A328" s="194" t="s">
        <v>761</v>
      </c>
      <c r="B328" s="194" t="s">
        <v>1291</v>
      </c>
      <c r="C328" s="194" t="s">
        <v>756</v>
      </c>
      <c r="D328" s="194">
        <v>958791</v>
      </c>
      <c r="E328" s="316">
        <v>900.90109439999992</v>
      </c>
      <c r="F328" s="194">
        <v>43.94</v>
      </c>
      <c r="G328" s="169">
        <v>990.01967040000011</v>
      </c>
      <c r="H328" s="317">
        <v>9.8921598113223694E-2</v>
      </c>
    </row>
    <row r="329" spans="1:8" x14ac:dyDescent="0.2">
      <c r="A329" s="172" t="s">
        <v>774</v>
      </c>
      <c r="B329" s="173" t="s">
        <v>152</v>
      </c>
      <c r="C329" s="172" t="s">
        <v>749</v>
      </c>
      <c r="D329" s="174">
        <v>764328</v>
      </c>
      <c r="E329" s="314">
        <v>1066.0852800000002</v>
      </c>
      <c r="F329" s="169">
        <v>43.94</v>
      </c>
      <c r="G329" s="169">
        <v>1155.5580932999999</v>
      </c>
      <c r="H329" s="317">
        <v>8.3926506611178064E-2</v>
      </c>
    </row>
    <row r="330" spans="1:8" x14ac:dyDescent="0.2">
      <c r="A330" s="194" t="s">
        <v>766</v>
      </c>
      <c r="B330" s="194" t="s">
        <v>1301</v>
      </c>
      <c r="C330" s="194" t="s">
        <v>767</v>
      </c>
      <c r="D330" s="194">
        <v>992411</v>
      </c>
      <c r="E330" s="316">
        <v>1275.2780400000001</v>
      </c>
      <c r="F330" s="194">
        <v>35.44</v>
      </c>
      <c r="G330" s="169">
        <v>1495.8196560000001</v>
      </c>
      <c r="H330" s="317">
        <v>0.17293610419261979</v>
      </c>
    </row>
    <row r="331" spans="1:8" x14ac:dyDescent="0.2">
      <c r="A331" s="172" t="s">
        <v>417</v>
      </c>
      <c r="B331" s="173" t="s">
        <v>8</v>
      </c>
      <c r="C331" s="172" t="s">
        <v>418</v>
      </c>
      <c r="D331" s="174">
        <v>661523</v>
      </c>
      <c r="E331" s="314">
        <v>198.88506360000002</v>
      </c>
      <c r="F331" s="169">
        <v>0.66</v>
      </c>
      <c r="G331" s="169">
        <v>241.19238779999998</v>
      </c>
      <c r="H331" s="317">
        <v>0.21272248118686751</v>
      </c>
    </row>
    <row r="332" spans="1:8" x14ac:dyDescent="0.2">
      <c r="A332" s="172" t="s">
        <v>419</v>
      </c>
      <c r="B332" s="173" t="s">
        <v>420</v>
      </c>
      <c r="C332" s="172" t="s">
        <v>421</v>
      </c>
      <c r="D332" s="174">
        <v>132665</v>
      </c>
      <c r="E332" s="314">
        <v>333.20664000000005</v>
      </c>
      <c r="F332" s="169">
        <v>2.74</v>
      </c>
      <c r="G332" s="169">
        <v>1149.2870399999999</v>
      </c>
      <c r="H332" s="317">
        <v>2.4491720813246691</v>
      </c>
    </row>
    <row r="333" spans="1:8" x14ac:dyDescent="0.2">
      <c r="A333" s="172" t="s">
        <v>422</v>
      </c>
      <c r="B333" s="173" t="s">
        <v>52</v>
      </c>
      <c r="C333" s="172" t="s">
        <v>340</v>
      </c>
      <c r="D333" s="174">
        <v>689785</v>
      </c>
      <c r="E333" s="314">
        <v>285.29467829999999</v>
      </c>
      <c r="F333" s="169">
        <v>6.8</v>
      </c>
      <c r="G333" s="169">
        <v>309.6031428</v>
      </c>
      <c r="H333" s="317">
        <v>8.520475967111657E-2</v>
      </c>
    </row>
    <row r="334" spans="1:8" x14ac:dyDescent="0.2">
      <c r="A334" s="172" t="s">
        <v>422</v>
      </c>
      <c r="B334" s="173" t="s">
        <v>52</v>
      </c>
      <c r="C334" s="172" t="s">
        <v>339</v>
      </c>
      <c r="D334" s="174">
        <v>693140</v>
      </c>
      <c r="E334" s="314">
        <v>272.68754399999995</v>
      </c>
      <c r="F334" s="169">
        <v>6.8</v>
      </c>
      <c r="G334" s="169">
        <v>295.194051</v>
      </c>
      <c r="H334" s="317">
        <v>8.2535882167027258E-2</v>
      </c>
    </row>
    <row r="335" spans="1:8" x14ac:dyDescent="0.2">
      <c r="A335" s="172" t="s">
        <v>423</v>
      </c>
      <c r="B335" s="173" t="s">
        <v>157</v>
      </c>
      <c r="C335" s="172" t="s">
        <v>342</v>
      </c>
      <c r="D335" s="174">
        <v>361090</v>
      </c>
      <c r="E335" s="314">
        <v>315.88474499999995</v>
      </c>
      <c r="F335" s="169">
        <v>23.67</v>
      </c>
      <c r="G335" s="169">
        <v>385.20694800000001</v>
      </c>
      <c r="H335" s="317">
        <v>0.21945410184337982</v>
      </c>
    </row>
    <row r="336" spans="1:8" x14ac:dyDescent="0.2">
      <c r="A336" s="172" t="s">
        <v>425</v>
      </c>
      <c r="B336" s="173" t="s">
        <v>52</v>
      </c>
      <c r="C336" s="172" t="s">
        <v>339</v>
      </c>
      <c r="D336" s="174">
        <v>689783</v>
      </c>
      <c r="E336" s="314">
        <v>305.99009459999996</v>
      </c>
      <c r="F336" s="169">
        <v>10.25</v>
      </c>
      <c r="G336" s="169">
        <v>331.18597979999998</v>
      </c>
      <c r="H336" s="317">
        <v>8.2342159581789365E-2</v>
      </c>
    </row>
    <row r="337" spans="1:8" x14ac:dyDescent="0.2">
      <c r="A337" s="172" t="s">
        <v>425</v>
      </c>
      <c r="B337" s="173" t="s">
        <v>52</v>
      </c>
      <c r="C337" s="172" t="s">
        <v>340</v>
      </c>
      <c r="D337" s="174">
        <v>693141</v>
      </c>
      <c r="E337" s="314">
        <v>311.38228799999996</v>
      </c>
      <c r="F337" s="169">
        <v>10.25</v>
      </c>
      <c r="G337" s="169">
        <v>336.57864840000002</v>
      </c>
      <c r="H337" s="317">
        <v>8.0917770120566598E-2</v>
      </c>
    </row>
    <row r="338" spans="1:8" x14ac:dyDescent="0.2">
      <c r="A338" s="172" t="s">
        <v>426</v>
      </c>
      <c r="B338" s="173" t="s">
        <v>152</v>
      </c>
      <c r="C338" s="172" t="s">
        <v>427</v>
      </c>
      <c r="D338" s="174">
        <v>124647</v>
      </c>
      <c r="E338" s="314">
        <v>372.51864000000006</v>
      </c>
      <c r="F338" s="169">
        <v>5.48</v>
      </c>
      <c r="G338" s="169">
        <v>392.38481159999998</v>
      </c>
      <c r="H338" s="317">
        <v>5.3329335681027698E-2</v>
      </c>
    </row>
    <row r="339" spans="1:8" x14ac:dyDescent="0.2">
      <c r="A339" s="172" t="s">
        <v>428</v>
      </c>
      <c r="B339" s="173" t="s">
        <v>12</v>
      </c>
      <c r="C339" s="172" t="s">
        <v>348</v>
      </c>
      <c r="D339" s="174">
        <v>503781</v>
      </c>
      <c r="E339" s="314">
        <v>318.58747199999999</v>
      </c>
      <c r="F339" s="169">
        <v>9.83</v>
      </c>
      <c r="G339" s="169">
        <v>346.48256249999997</v>
      </c>
      <c r="H339" s="317">
        <v>8.7558654848800779E-2</v>
      </c>
    </row>
    <row r="340" spans="1:8" x14ac:dyDescent="0.2">
      <c r="A340" s="172" t="s">
        <v>429</v>
      </c>
      <c r="B340" s="173" t="s">
        <v>12</v>
      </c>
      <c r="C340" s="172" t="s">
        <v>430</v>
      </c>
      <c r="D340" s="174">
        <v>134838</v>
      </c>
      <c r="E340" s="314">
        <v>305.09567999999996</v>
      </c>
      <c r="F340" s="169">
        <v>13.61</v>
      </c>
      <c r="G340" s="169">
        <v>331.18813169999999</v>
      </c>
      <c r="H340" s="317">
        <v>8.5522193234594576E-2</v>
      </c>
    </row>
  </sheetData>
  <sortState ref="A1:H334">
    <sortCondition ref="A1"/>
  </sortState>
  <mergeCells count="3">
    <mergeCell ref="A1:E1"/>
    <mergeCell ref="A2:E2"/>
    <mergeCell ref="A4:H4"/>
  </mergeCells>
  <conditionalFormatting sqref="D341:D1048576 D7:D147">
    <cfRule type="duplicateValues" dxfId="10" priority="90"/>
  </conditionalFormatting>
  <conditionalFormatting sqref="D322:D323">
    <cfRule type="duplicateValues" dxfId="9" priority="19" stopIfTrue="1"/>
  </conditionalFormatting>
  <conditionalFormatting sqref="D324">
    <cfRule type="duplicateValues" dxfId="8" priority="18" stopIfTrue="1"/>
  </conditionalFormatting>
  <conditionalFormatting sqref="D325">
    <cfRule type="duplicateValues" dxfId="7" priority="17" stopIfTrue="1"/>
  </conditionalFormatting>
  <conditionalFormatting sqref="D326">
    <cfRule type="duplicateValues" dxfId="6" priority="16" stopIfTrue="1"/>
  </conditionalFormatting>
  <conditionalFormatting sqref="D327">
    <cfRule type="duplicateValues" dxfId="5" priority="15" stopIfTrue="1"/>
  </conditionalFormatting>
  <conditionalFormatting sqref="D328:D340">
    <cfRule type="duplicateValues" dxfId="4" priority="14" stopIfTrue="1"/>
  </conditionalFormatting>
  <conditionalFormatting sqref="D148:D321">
    <cfRule type="duplicateValues" dxfId="3" priority="458"/>
  </conditionalFormatting>
  <conditionalFormatting sqref="D4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0"/>
  <sheetViews>
    <sheetView workbookViewId="0">
      <selection activeCell="I21" sqref="I21"/>
    </sheetView>
  </sheetViews>
  <sheetFormatPr defaultRowHeight="15" x14ac:dyDescent="0.25"/>
  <cols>
    <col min="1" max="1" width="29.140625" style="183" bestFit="1" customWidth="1"/>
    <col min="2" max="2" width="23.85546875" style="183" bestFit="1" customWidth="1"/>
    <col min="3" max="3" width="10.28515625" style="186" bestFit="1" customWidth="1"/>
    <col min="4" max="4" width="11.5703125" style="187" bestFit="1" customWidth="1"/>
    <col min="5" max="5" width="9.140625" style="183"/>
    <col min="6" max="6" width="11.5703125" style="230" customWidth="1"/>
    <col min="7" max="16384" width="9.140625" style="183"/>
  </cols>
  <sheetData>
    <row r="1" spans="1:6" s="177" customFormat="1" ht="16.5" thickBot="1" x14ac:dyDescent="0.3">
      <c r="A1" s="296">
        <v>44682</v>
      </c>
      <c r="B1" s="291"/>
      <c r="C1" s="291"/>
      <c r="D1" s="291"/>
      <c r="F1" s="229"/>
    </row>
    <row r="2" spans="1:6" s="177" customFormat="1" ht="18.75" x14ac:dyDescent="0.3">
      <c r="A2" s="292" t="s">
        <v>1290</v>
      </c>
      <c r="B2" s="292"/>
      <c r="C2" s="292"/>
      <c r="D2" s="308"/>
      <c r="E2" s="310">
        <v>44682</v>
      </c>
      <c r="F2" s="312" t="s">
        <v>1658</v>
      </c>
    </row>
    <row r="3" spans="1:6" s="180" customFormat="1" ht="15.75" thickBot="1" x14ac:dyDescent="0.3">
      <c r="A3" s="178" t="s">
        <v>1077</v>
      </c>
      <c r="B3" s="178" t="s">
        <v>1078</v>
      </c>
      <c r="C3" s="179" t="s">
        <v>1079</v>
      </c>
      <c r="D3" s="309" t="s">
        <v>1655</v>
      </c>
      <c r="E3" s="311" t="s">
        <v>1657</v>
      </c>
      <c r="F3" s="313" t="s">
        <v>1662</v>
      </c>
    </row>
    <row r="4" spans="1:6" x14ac:dyDescent="0.25">
      <c r="A4" s="181" t="s">
        <v>1168</v>
      </c>
      <c r="B4" s="181" t="s">
        <v>1135</v>
      </c>
      <c r="C4" s="181">
        <v>14148</v>
      </c>
      <c r="D4" s="192">
        <v>230.18106484800003</v>
      </c>
      <c r="E4" s="192">
        <f>D4*1.04</f>
        <v>239.38830744192003</v>
      </c>
      <c r="F4" s="230">
        <f>(E4-D4)/D4</f>
        <v>3.9999999999999994E-2</v>
      </c>
    </row>
    <row r="5" spans="1:6" x14ac:dyDescent="0.25">
      <c r="A5" s="181" t="s">
        <v>1168</v>
      </c>
      <c r="B5" s="181" t="s">
        <v>1136</v>
      </c>
      <c r="C5" s="181">
        <v>14149</v>
      </c>
      <c r="D5" s="192">
        <v>218.46323620800001</v>
      </c>
      <c r="E5" s="192">
        <f>D5*1.04</f>
        <v>227.20176565632002</v>
      </c>
      <c r="F5" s="230">
        <f>(E5-D5)/D5</f>
        <v>4.0000000000000036E-2</v>
      </c>
    </row>
    <row r="6" spans="1:6" x14ac:dyDescent="0.25">
      <c r="A6" s="181" t="s">
        <v>1082</v>
      </c>
      <c r="B6" s="181" t="s">
        <v>1083</v>
      </c>
      <c r="C6" s="181">
        <v>141680</v>
      </c>
      <c r="D6" s="192">
        <v>160.92032140800001</v>
      </c>
      <c r="E6" s="192">
        <f>D6*1.04</f>
        <v>167.35713426432002</v>
      </c>
      <c r="F6" s="230">
        <f>(E6-D6)/D6</f>
        <v>4.0000000000000105E-2</v>
      </c>
    </row>
    <row r="7" spans="1:6" x14ac:dyDescent="0.25">
      <c r="A7" s="181" t="s">
        <v>1082</v>
      </c>
      <c r="B7" s="181" t="s">
        <v>1084</v>
      </c>
      <c r="C7" s="181">
        <v>141681</v>
      </c>
      <c r="D7" s="192">
        <v>155.89814284800002</v>
      </c>
      <c r="E7" s="192">
        <f>D7*1.04</f>
        <v>162.13406856192003</v>
      </c>
      <c r="F7" s="230">
        <f>(E7-D7)/D7</f>
        <v>4.0000000000000063E-2</v>
      </c>
    </row>
    <row r="8" spans="1:6" x14ac:dyDescent="0.25">
      <c r="A8" s="181" t="s">
        <v>1082</v>
      </c>
      <c r="B8" s="181" t="s">
        <v>1085</v>
      </c>
      <c r="C8" s="181">
        <v>141682</v>
      </c>
      <c r="D8" s="192">
        <v>167.90276966400003</v>
      </c>
      <c r="E8" s="192">
        <f>D8*1.04</f>
        <v>174.61888045056003</v>
      </c>
      <c r="F8" s="230">
        <f>(E8-D8)/D8</f>
        <v>3.9999999999999959E-2</v>
      </c>
    </row>
    <row r="9" spans="1:6" x14ac:dyDescent="0.25">
      <c r="A9" s="181" t="s">
        <v>1086</v>
      </c>
      <c r="B9" s="181" t="s">
        <v>1083</v>
      </c>
      <c r="C9" s="181">
        <v>141683</v>
      </c>
      <c r="D9" s="192">
        <v>213.83140262400005</v>
      </c>
      <c r="E9" s="192">
        <f>D9*1.04</f>
        <v>222.38465872896006</v>
      </c>
      <c r="F9" s="230">
        <f>(E9-D9)/D9</f>
        <v>4.0000000000000056E-2</v>
      </c>
    </row>
    <row r="10" spans="1:6" x14ac:dyDescent="0.25">
      <c r="A10" s="181" t="s">
        <v>1086</v>
      </c>
      <c r="B10" s="181" t="s">
        <v>1084</v>
      </c>
      <c r="C10" s="181">
        <v>141684</v>
      </c>
      <c r="D10" s="192">
        <v>207.44837568000003</v>
      </c>
      <c r="E10" s="192">
        <f>D10*1.04</f>
        <v>215.74631070720002</v>
      </c>
      <c r="F10" s="230">
        <f>(E10-D10)/D10</f>
        <v>3.9999999999999987E-2</v>
      </c>
    </row>
    <row r="11" spans="1:6" x14ac:dyDescent="0.25">
      <c r="A11" s="181" t="s">
        <v>1086</v>
      </c>
      <c r="B11" s="181" t="s">
        <v>1085</v>
      </c>
      <c r="C11" s="181">
        <v>141685</v>
      </c>
      <c r="D11" s="192">
        <v>223.35734131200002</v>
      </c>
      <c r="E11" s="192">
        <f>D11*1.04</f>
        <v>232.29163496448004</v>
      </c>
      <c r="F11" s="230">
        <f>(E11-D11)/D11</f>
        <v>4.0000000000000098E-2</v>
      </c>
    </row>
    <row r="12" spans="1:6" x14ac:dyDescent="0.25">
      <c r="A12" s="181" t="s">
        <v>1087</v>
      </c>
      <c r="B12" s="181" t="s">
        <v>1083</v>
      </c>
      <c r="C12" s="181">
        <v>141686</v>
      </c>
      <c r="D12" s="192">
        <v>184.13574681600002</v>
      </c>
      <c r="E12" s="192">
        <f>D12*1.04</f>
        <v>191.50117668864004</v>
      </c>
      <c r="F12" s="230">
        <f>(E12-D12)/D12</f>
        <v>4.0000000000000112E-2</v>
      </c>
    </row>
    <row r="13" spans="1:6" x14ac:dyDescent="0.25">
      <c r="A13" s="181" t="s">
        <v>1087</v>
      </c>
      <c r="B13" s="181" t="s">
        <v>1084</v>
      </c>
      <c r="C13" s="181">
        <v>141687</v>
      </c>
      <c r="D13" s="192">
        <v>182.758697856</v>
      </c>
      <c r="E13" s="192">
        <f>D13*1.04</f>
        <v>190.06904577024</v>
      </c>
      <c r="F13" s="230">
        <f>(E13-D13)/D13</f>
        <v>3.9999999999999987E-2</v>
      </c>
    </row>
    <row r="14" spans="1:6" x14ac:dyDescent="0.25">
      <c r="A14" s="181" t="s">
        <v>1087</v>
      </c>
      <c r="B14" s="181" t="s">
        <v>1085</v>
      </c>
      <c r="C14" s="181">
        <v>141688</v>
      </c>
      <c r="D14" s="192">
        <v>196.56158860800002</v>
      </c>
      <c r="E14" s="192">
        <f>D14*1.04</f>
        <v>204.42405215232003</v>
      </c>
      <c r="F14" s="230">
        <f>(E14-D14)/D14</f>
        <v>4.0000000000000036E-2</v>
      </c>
    </row>
    <row r="15" spans="1:6" x14ac:dyDescent="0.25">
      <c r="A15" s="181" t="s">
        <v>1088</v>
      </c>
      <c r="B15" s="181" t="s">
        <v>1083</v>
      </c>
      <c r="C15" s="181">
        <v>141689</v>
      </c>
      <c r="D15" s="192">
        <v>259.56562867200006</v>
      </c>
      <c r="E15" s="192">
        <f>D15*1.04</f>
        <v>269.94825381888006</v>
      </c>
      <c r="F15" s="230">
        <f>(E15-D15)/D15</f>
        <v>0.04</v>
      </c>
    </row>
    <row r="16" spans="1:6" x14ac:dyDescent="0.25">
      <c r="A16" s="181" t="s">
        <v>1088</v>
      </c>
      <c r="B16" s="181" t="s">
        <v>1084</v>
      </c>
      <c r="C16" s="181">
        <v>141690</v>
      </c>
      <c r="D16" s="192">
        <v>243.12204403200002</v>
      </c>
      <c r="E16" s="192">
        <f>D16*1.04</f>
        <v>252.84692579328004</v>
      </c>
      <c r="F16" s="230">
        <f>(E16-D16)/D16</f>
        <v>4.0000000000000063E-2</v>
      </c>
    </row>
    <row r="17" spans="1:6" x14ac:dyDescent="0.25">
      <c r="A17" s="181" t="s">
        <v>1088</v>
      </c>
      <c r="B17" s="181" t="s">
        <v>1085</v>
      </c>
      <c r="C17" s="181">
        <v>141691</v>
      </c>
      <c r="D17" s="192">
        <v>256.42271692800006</v>
      </c>
      <c r="E17" s="192">
        <f>D17*1.04</f>
        <v>266.67962560512007</v>
      </c>
      <c r="F17" s="230">
        <f>(E17-D17)/D17</f>
        <v>4.0000000000000029E-2</v>
      </c>
    </row>
    <row r="18" spans="1:6" x14ac:dyDescent="0.25">
      <c r="A18" s="181" t="s">
        <v>1089</v>
      </c>
      <c r="B18" s="181" t="s">
        <v>1083</v>
      </c>
      <c r="C18" s="181">
        <v>141692</v>
      </c>
      <c r="D18" s="192">
        <v>212.32474905600003</v>
      </c>
      <c r="E18" s="192">
        <f>D18*1.04</f>
        <v>220.81773901824005</v>
      </c>
      <c r="F18" s="230">
        <f>(E18-D18)/D18</f>
        <v>4.0000000000000077E-2</v>
      </c>
    </row>
    <row r="19" spans="1:6" x14ac:dyDescent="0.25">
      <c r="A19" s="181" t="s">
        <v>1089</v>
      </c>
      <c r="B19" s="181" t="s">
        <v>1084</v>
      </c>
      <c r="C19" s="181">
        <v>141693</v>
      </c>
      <c r="D19" s="192">
        <v>217.52513395200003</v>
      </c>
      <c r="E19" s="192">
        <f>D19*1.04</f>
        <v>226.22613931008004</v>
      </c>
      <c r="F19" s="230">
        <f>(E19-D19)/D19</f>
        <v>4.0000000000000042E-2</v>
      </c>
    </row>
    <row r="20" spans="1:6" x14ac:dyDescent="0.25">
      <c r="A20" s="181" t="s">
        <v>1089</v>
      </c>
      <c r="B20" s="181" t="s">
        <v>1085</v>
      </c>
      <c r="C20" s="181">
        <v>141694</v>
      </c>
      <c r="D20" s="192">
        <v>222.85512345600003</v>
      </c>
      <c r="E20" s="192">
        <f>D20*1.04</f>
        <v>231.76932839424003</v>
      </c>
      <c r="F20" s="230">
        <f>(E20-D20)/D20</f>
        <v>4.0000000000000015E-2</v>
      </c>
    </row>
    <row r="21" spans="1:6" x14ac:dyDescent="0.25">
      <c r="A21" s="181" t="s">
        <v>1090</v>
      </c>
      <c r="B21" s="181" t="s">
        <v>1083</v>
      </c>
      <c r="C21" s="181">
        <v>141695</v>
      </c>
      <c r="D21" s="192">
        <v>282.34363852800004</v>
      </c>
      <c r="E21" s="192">
        <f>D21*1.04</f>
        <v>293.63738406912006</v>
      </c>
      <c r="F21" s="230">
        <f>(E21-D21)/D21</f>
        <v>4.0000000000000056E-2</v>
      </c>
    </row>
    <row r="22" spans="1:6" x14ac:dyDescent="0.25">
      <c r="A22" s="181" t="s">
        <v>1090</v>
      </c>
      <c r="B22" s="181" t="s">
        <v>1084</v>
      </c>
      <c r="C22" s="181">
        <v>141696</v>
      </c>
      <c r="D22" s="192">
        <v>289.35848793600007</v>
      </c>
      <c r="E22" s="192">
        <f>D22*1.04</f>
        <v>300.9328274534401</v>
      </c>
      <c r="F22" s="230">
        <f>(E22-D22)/D22</f>
        <v>4.000000000000007E-2</v>
      </c>
    </row>
    <row r="23" spans="1:6" x14ac:dyDescent="0.25">
      <c r="A23" s="181" t="s">
        <v>1090</v>
      </c>
      <c r="B23" s="181" t="s">
        <v>1085</v>
      </c>
      <c r="C23" s="181">
        <v>141697</v>
      </c>
      <c r="D23" s="192">
        <v>296.42193907200004</v>
      </c>
      <c r="E23" s="192">
        <f>D23*1.04</f>
        <v>308.27881663488006</v>
      </c>
      <c r="F23" s="230">
        <f>(E23-D23)/D23</f>
        <v>4.0000000000000049E-2</v>
      </c>
    </row>
    <row r="24" spans="1:6" x14ac:dyDescent="0.25">
      <c r="A24" s="181" t="s">
        <v>1091</v>
      </c>
      <c r="B24" s="181" t="s">
        <v>1092</v>
      </c>
      <c r="C24" s="181">
        <v>141698</v>
      </c>
      <c r="D24" s="192">
        <v>124.78556160000001</v>
      </c>
      <c r="E24" s="192">
        <f>D24*1.04</f>
        <v>129.776984064</v>
      </c>
      <c r="F24" s="230">
        <f>(E24-D24)/D24</f>
        <v>3.9999999999999966E-2</v>
      </c>
    </row>
    <row r="25" spans="1:6" x14ac:dyDescent="0.25">
      <c r="A25" s="181" t="s">
        <v>1093</v>
      </c>
      <c r="B25" s="181" t="s">
        <v>1094</v>
      </c>
      <c r="C25" s="181">
        <v>141700</v>
      </c>
      <c r="D25" s="192">
        <v>126.36555120000003</v>
      </c>
      <c r="E25" s="192">
        <f>D25*1.04</f>
        <v>131.42017324800003</v>
      </c>
      <c r="F25" s="230">
        <f>(E25-D25)/D25</f>
        <v>3.999999999999998E-2</v>
      </c>
    </row>
    <row r="26" spans="1:6" x14ac:dyDescent="0.25">
      <c r="A26" s="181" t="s">
        <v>1095</v>
      </c>
      <c r="B26" s="181" t="s">
        <v>1092</v>
      </c>
      <c r="C26" s="181">
        <v>141703</v>
      </c>
      <c r="D26" s="192">
        <v>127.57575600000003</v>
      </c>
      <c r="E26" s="192">
        <f>D26*1.04</f>
        <v>132.67878624000002</v>
      </c>
      <c r="F26" s="230">
        <f>(E26-D26)/D26</f>
        <v>3.9999999999999952E-2</v>
      </c>
    </row>
    <row r="27" spans="1:6" x14ac:dyDescent="0.25">
      <c r="A27" s="181" t="s">
        <v>1095</v>
      </c>
      <c r="B27" s="181" t="s">
        <v>1096</v>
      </c>
      <c r="C27" s="181">
        <v>141704</v>
      </c>
      <c r="D27" s="192">
        <v>128.81957760000003</v>
      </c>
      <c r="E27" s="192">
        <f>D27*1.04</f>
        <v>133.97236070400004</v>
      </c>
      <c r="F27" s="230">
        <f>(E27-D27)/D27</f>
        <v>4.0000000000000056E-2</v>
      </c>
    </row>
    <row r="28" spans="1:6" x14ac:dyDescent="0.25">
      <c r="A28" s="181" t="s">
        <v>1097</v>
      </c>
      <c r="B28" s="181" t="s">
        <v>1094</v>
      </c>
      <c r="C28" s="181">
        <v>141705</v>
      </c>
      <c r="D28" s="192">
        <v>118.81857960000002</v>
      </c>
      <c r="E28" s="192">
        <f>D28*1.04</f>
        <v>123.57132278400003</v>
      </c>
      <c r="F28" s="230">
        <f>(E28-D28)/D28</f>
        <v>4.0000000000000084E-2</v>
      </c>
    </row>
    <row r="29" spans="1:6" x14ac:dyDescent="0.25">
      <c r="A29" s="181" t="s">
        <v>1098</v>
      </c>
      <c r="B29" s="181" t="s">
        <v>1099</v>
      </c>
      <c r="C29" s="181">
        <v>141708</v>
      </c>
      <c r="D29" s="192">
        <v>173.32822080000005</v>
      </c>
      <c r="E29" s="192">
        <f>D29*1.04</f>
        <v>180.26134963200005</v>
      </c>
      <c r="F29" s="230">
        <f>(E29-D29)/D29</f>
        <v>3.9999999999999952E-2</v>
      </c>
    </row>
    <row r="30" spans="1:6" x14ac:dyDescent="0.25">
      <c r="A30" s="181" t="s">
        <v>1098</v>
      </c>
      <c r="B30" s="181" t="s">
        <v>1100</v>
      </c>
      <c r="C30" s="181">
        <v>141709</v>
      </c>
      <c r="D30" s="192">
        <v>179.11031040000003</v>
      </c>
      <c r="E30" s="192">
        <f>D30*1.04</f>
        <v>186.27472281600004</v>
      </c>
      <c r="F30" s="230">
        <f>(E30-D30)/D30</f>
        <v>4.0000000000000022E-2</v>
      </c>
    </row>
    <row r="31" spans="1:6" x14ac:dyDescent="0.25">
      <c r="A31" s="181" t="s">
        <v>1098</v>
      </c>
      <c r="B31" s="181" t="s">
        <v>1101</v>
      </c>
      <c r="C31" s="181">
        <v>141710</v>
      </c>
      <c r="D31" s="192">
        <v>187.22876760000003</v>
      </c>
      <c r="E31" s="192">
        <f>D31*1.04</f>
        <v>194.71791830400002</v>
      </c>
      <c r="F31" s="230">
        <f>(E31-D31)/D31</f>
        <v>3.9999999999999973E-2</v>
      </c>
    </row>
    <row r="32" spans="1:6" x14ac:dyDescent="0.25">
      <c r="A32" s="181" t="s">
        <v>1098</v>
      </c>
      <c r="B32" s="181" t="s">
        <v>1102</v>
      </c>
      <c r="C32" s="181">
        <v>141711</v>
      </c>
      <c r="D32" s="192">
        <v>199.41485760000003</v>
      </c>
      <c r="E32" s="192">
        <f>D32*1.04</f>
        <v>207.39145190400004</v>
      </c>
      <c r="F32" s="230">
        <f>(E32-D32)/D32</f>
        <v>4.0000000000000008E-2</v>
      </c>
    </row>
    <row r="33" spans="1:6" x14ac:dyDescent="0.25">
      <c r="A33" s="181" t="s">
        <v>1098</v>
      </c>
      <c r="B33" s="181" t="s">
        <v>1103</v>
      </c>
      <c r="C33" s="181">
        <v>141712</v>
      </c>
      <c r="D33" s="192">
        <v>237.25056600000002</v>
      </c>
      <c r="E33" s="192">
        <f>D33*1.04</f>
        <v>246.74058864000003</v>
      </c>
      <c r="F33" s="230">
        <f>(E33-D33)/D33</f>
        <v>4.0000000000000022E-2</v>
      </c>
    </row>
    <row r="34" spans="1:6" x14ac:dyDescent="0.25">
      <c r="A34" s="181" t="s">
        <v>1098</v>
      </c>
      <c r="B34" s="181" t="s">
        <v>1104</v>
      </c>
      <c r="C34" s="181">
        <v>141713</v>
      </c>
      <c r="D34" s="192">
        <v>204.08759280000004</v>
      </c>
      <c r="E34" s="192">
        <f>D34*1.04</f>
        <v>212.25109651200006</v>
      </c>
      <c r="F34" s="230">
        <f>(E34-D34)/D34</f>
        <v>4.0000000000000098E-2</v>
      </c>
    </row>
    <row r="35" spans="1:6" x14ac:dyDescent="0.25">
      <c r="A35" s="181" t="s">
        <v>1098</v>
      </c>
      <c r="B35" s="181" t="s">
        <v>1105</v>
      </c>
      <c r="C35" s="181">
        <v>141714</v>
      </c>
      <c r="D35" s="192">
        <v>221.75322120000004</v>
      </c>
      <c r="E35" s="192">
        <f>D35*1.04</f>
        <v>230.62335004800005</v>
      </c>
      <c r="F35" s="230">
        <f>(E35-D35)/D35</f>
        <v>4.0000000000000029E-2</v>
      </c>
    </row>
    <row r="36" spans="1:6" x14ac:dyDescent="0.25">
      <c r="A36" s="181" t="s">
        <v>1106</v>
      </c>
      <c r="B36" s="181" t="s">
        <v>1099</v>
      </c>
      <c r="C36" s="181">
        <v>141715</v>
      </c>
      <c r="D36" s="192">
        <v>229.93891200000004</v>
      </c>
      <c r="E36" s="192">
        <f>D36*1.04</f>
        <v>239.13646848000005</v>
      </c>
      <c r="F36" s="230">
        <f>(E36-D36)/D36</f>
        <v>4.0000000000000008E-2</v>
      </c>
    </row>
    <row r="37" spans="1:6" x14ac:dyDescent="0.25">
      <c r="A37" s="181" t="s">
        <v>1106</v>
      </c>
      <c r="B37" s="181" t="s">
        <v>1100</v>
      </c>
      <c r="C37" s="181">
        <v>141716</v>
      </c>
      <c r="D37" s="192">
        <v>238.24226160000003</v>
      </c>
      <c r="E37" s="192">
        <f>D37*1.04</f>
        <v>247.77195206400003</v>
      </c>
      <c r="F37" s="230">
        <f>(E37-D37)/D37</f>
        <v>3.9999999999999987E-2</v>
      </c>
    </row>
    <row r="38" spans="1:6" x14ac:dyDescent="0.25">
      <c r="A38" s="181" t="s">
        <v>1106</v>
      </c>
      <c r="B38" s="181" t="s">
        <v>1101</v>
      </c>
      <c r="C38" s="181">
        <v>141717</v>
      </c>
      <c r="D38" s="192">
        <v>249.05006280000001</v>
      </c>
      <c r="E38" s="192">
        <f>D38*1.04</f>
        <v>259.012065312</v>
      </c>
      <c r="F38" s="230">
        <f>(E38-D38)/D38</f>
        <v>3.9999999999999994E-2</v>
      </c>
    </row>
    <row r="39" spans="1:6" x14ac:dyDescent="0.25">
      <c r="A39" s="181" t="s">
        <v>1106</v>
      </c>
      <c r="B39" s="181" t="s">
        <v>1102</v>
      </c>
      <c r="C39" s="181">
        <v>141718</v>
      </c>
      <c r="D39" s="192">
        <v>265.25336040000002</v>
      </c>
      <c r="E39" s="192">
        <f>D39*1.04</f>
        <v>275.86349481600001</v>
      </c>
      <c r="F39" s="230">
        <f>(E39-D39)/D39</f>
        <v>3.9999999999999973E-2</v>
      </c>
    </row>
    <row r="40" spans="1:6" x14ac:dyDescent="0.25">
      <c r="A40" s="181" t="s">
        <v>1106</v>
      </c>
      <c r="B40" s="181" t="s">
        <v>1103</v>
      </c>
      <c r="C40" s="181">
        <v>141719</v>
      </c>
      <c r="D40" s="192">
        <v>315.57771000000008</v>
      </c>
      <c r="E40" s="192">
        <f>D40*1.04</f>
        <v>328.20081840000012</v>
      </c>
      <c r="F40" s="230">
        <f>(E40-D40)/D40</f>
        <v>4.0000000000000098E-2</v>
      </c>
    </row>
    <row r="41" spans="1:6" x14ac:dyDescent="0.25">
      <c r="A41" s="181" t="s">
        <v>1106</v>
      </c>
      <c r="B41" s="181" t="s">
        <v>1104</v>
      </c>
      <c r="C41" s="181">
        <v>141720</v>
      </c>
      <c r="D41" s="192">
        <v>271.40523480000002</v>
      </c>
      <c r="E41" s="192">
        <f>D41*1.04</f>
        <v>282.261444192</v>
      </c>
      <c r="F41" s="230">
        <f>(E41-D41)/D41</f>
        <v>3.9999999999999931E-2</v>
      </c>
    </row>
    <row r="42" spans="1:6" x14ac:dyDescent="0.25">
      <c r="A42" s="181" t="s">
        <v>1106</v>
      </c>
      <c r="B42" s="181" t="s">
        <v>1105</v>
      </c>
      <c r="C42" s="181">
        <v>141721</v>
      </c>
      <c r="D42" s="192">
        <v>294.92018640000003</v>
      </c>
      <c r="E42" s="192">
        <f>D42*1.04</f>
        <v>306.71699385600004</v>
      </c>
      <c r="F42" s="230">
        <f>(E42-D42)/D42</f>
        <v>4.0000000000000029E-2</v>
      </c>
    </row>
    <row r="43" spans="1:6" x14ac:dyDescent="0.25">
      <c r="A43" s="181" t="s">
        <v>1115</v>
      </c>
      <c r="B43" s="181" t="s">
        <v>1108</v>
      </c>
      <c r="C43" s="181">
        <v>141723</v>
      </c>
      <c r="D43" s="192">
        <v>128.53383479999999</v>
      </c>
      <c r="E43" s="192">
        <f>D43*1.04</f>
        <v>133.67518819200001</v>
      </c>
      <c r="F43" s="230">
        <f>(E43-D43)/D43</f>
        <v>4.0000000000000105E-2</v>
      </c>
    </row>
    <row r="44" spans="1:6" x14ac:dyDescent="0.25">
      <c r="A44" s="181" t="s">
        <v>1115</v>
      </c>
      <c r="B44" s="181" t="s">
        <v>1116</v>
      </c>
      <c r="C44" s="181">
        <v>141724</v>
      </c>
      <c r="D44" s="192">
        <v>30.910647600000001</v>
      </c>
      <c r="E44" s="192">
        <f>D44*1.04</f>
        <v>32.147073504000005</v>
      </c>
      <c r="F44" s="230">
        <f>(E44-D44)/D44</f>
        <v>4.000000000000014E-2</v>
      </c>
    </row>
    <row r="45" spans="1:6" x14ac:dyDescent="0.25">
      <c r="A45" s="181" t="s">
        <v>1115</v>
      </c>
      <c r="B45" s="181" t="s">
        <v>1109</v>
      </c>
      <c r="C45" s="181">
        <v>141725</v>
      </c>
      <c r="D45" s="192">
        <v>42.878228400000012</v>
      </c>
      <c r="E45" s="192">
        <f>D45*1.04</f>
        <v>44.593357536000013</v>
      </c>
      <c r="F45" s="230">
        <f>(E45-D45)/D45</f>
        <v>4.0000000000000029E-2</v>
      </c>
    </row>
    <row r="46" spans="1:6" x14ac:dyDescent="0.25">
      <c r="A46" s="181" t="s">
        <v>1115</v>
      </c>
      <c r="B46" s="181" t="s">
        <v>1099</v>
      </c>
      <c r="C46" s="181">
        <v>141726</v>
      </c>
      <c r="D46" s="192">
        <v>60.073221600000011</v>
      </c>
      <c r="E46" s="192">
        <f>D46*1.04</f>
        <v>62.476150464000014</v>
      </c>
      <c r="F46" s="230">
        <f>(E46-D46)/D46</f>
        <v>4.0000000000000049E-2</v>
      </c>
    </row>
    <row r="47" spans="1:6" x14ac:dyDescent="0.25">
      <c r="A47" s="181" t="s">
        <v>1115</v>
      </c>
      <c r="B47" s="181" t="s">
        <v>1100</v>
      </c>
      <c r="C47" s="181">
        <v>141727</v>
      </c>
      <c r="D47" s="192">
        <v>108.80077320000001</v>
      </c>
      <c r="E47" s="192">
        <f>D47*1.04</f>
        <v>113.15280412800001</v>
      </c>
      <c r="F47" s="230">
        <f>(E47-D47)/D47</f>
        <v>4.0000000000000042E-2</v>
      </c>
    </row>
    <row r="48" spans="1:6" x14ac:dyDescent="0.25">
      <c r="A48" s="181" t="s">
        <v>1115</v>
      </c>
      <c r="B48" s="181" t="s">
        <v>1117</v>
      </c>
      <c r="C48" s="181">
        <v>141728</v>
      </c>
      <c r="D48" s="192">
        <v>127.40767199999999</v>
      </c>
      <c r="E48" s="192">
        <f>D48*1.04</f>
        <v>132.50397888000001</v>
      </c>
      <c r="F48" s="230">
        <f>(E48-D48)/D48</f>
        <v>4.0000000000000119E-2</v>
      </c>
    </row>
    <row r="49" spans="1:6" x14ac:dyDescent="0.25">
      <c r="A49" s="181" t="s">
        <v>1115</v>
      </c>
      <c r="B49" s="181" t="s">
        <v>1118</v>
      </c>
      <c r="C49" s="181">
        <v>141729</v>
      </c>
      <c r="D49" s="192">
        <v>118.5328368</v>
      </c>
      <c r="E49" s="192">
        <f>D49*1.04</f>
        <v>123.274150272</v>
      </c>
      <c r="F49" s="230">
        <f>(E49-D49)/D49</f>
        <v>4.0000000000000015E-2</v>
      </c>
    </row>
    <row r="50" spans="1:6" x14ac:dyDescent="0.25">
      <c r="A50" s="181" t="s">
        <v>1115</v>
      </c>
      <c r="B50" s="181" t="s">
        <v>1119</v>
      </c>
      <c r="C50" s="181">
        <v>141730</v>
      </c>
      <c r="D50" s="192">
        <v>99.203176800000023</v>
      </c>
      <c r="E50" s="192">
        <f>D50*1.04</f>
        <v>103.17130387200002</v>
      </c>
      <c r="F50" s="230">
        <f>(E50-D50)/D50</f>
        <v>4.0000000000000008E-2</v>
      </c>
    </row>
    <row r="51" spans="1:6" x14ac:dyDescent="0.25">
      <c r="A51" s="181" t="s">
        <v>1115</v>
      </c>
      <c r="B51" s="181" t="s">
        <v>1120</v>
      </c>
      <c r="C51" s="181">
        <v>141731</v>
      </c>
      <c r="D51" s="192">
        <v>119.47410720000001</v>
      </c>
      <c r="E51" s="192">
        <f>D51*1.04</f>
        <v>124.253071488</v>
      </c>
      <c r="F51" s="230">
        <f>(E51-D51)/D51</f>
        <v>3.9999999999999973E-2</v>
      </c>
    </row>
    <row r="52" spans="1:6" x14ac:dyDescent="0.25">
      <c r="A52" s="181" t="s">
        <v>1115</v>
      </c>
      <c r="B52" s="181" t="s">
        <v>1101</v>
      </c>
      <c r="C52" s="181">
        <v>141732</v>
      </c>
      <c r="D52" s="192">
        <v>128.31532560000002</v>
      </c>
      <c r="E52" s="192">
        <f>D52*1.04</f>
        <v>133.44793862400002</v>
      </c>
      <c r="F52" s="230">
        <f>(E52-D52)/D52</f>
        <v>3.9999999999999945E-2</v>
      </c>
    </row>
    <row r="53" spans="1:6" x14ac:dyDescent="0.25">
      <c r="A53" s="181" t="s">
        <v>1115</v>
      </c>
      <c r="B53" s="181" t="s">
        <v>1102</v>
      </c>
      <c r="C53" s="181">
        <v>141733</v>
      </c>
      <c r="D53" s="192">
        <v>137.82888</v>
      </c>
      <c r="E53" s="192">
        <f>D53*1.04</f>
        <v>143.3420352</v>
      </c>
      <c r="F53" s="230">
        <f>(E53-D53)/D53</f>
        <v>0.04</v>
      </c>
    </row>
    <row r="54" spans="1:6" x14ac:dyDescent="0.25">
      <c r="A54" s="181" t="s">
        <v>1115</v>
      </c>
      <c r="B54" s="181" t="s">
        <v>1104</v>
      </c>
      <c r="C54" s="181">
        <v>141734</v>
      </c>
      <c r="D54" s="192">
        <v>128.81957760000003</v>
      </c>
      <c r="E54" s="192">
        <f>D54*1.04</f>
        <v>133.97236070400004</v>
      </c>
      <c r="F54" s="230">
        <f>(E54-D54)/D54</f>
        <v>4.0000000000000056E-2</v>
      </c>
    </row>
    <row r="55" spans="1:6" x14ac:dyDescent="0.25">
      <c r="A55" s="181" t="s">
        <v>1115</v>
      </c>
      <c r="B55" s="181" t="s">
        <v>1113</v>
      </c>
      <c r="C55" s="181">
        <v>141735</v>
      </c>
      <c r="D55" s="192">
        <v>137.30781960000002</v>
      </c>
      <c r="E55" s="192">
        <f>D55*1.04</f>
        <v>142.80013238400002</v>
      </c>
      <c r="F55" s="230">
        <f>(E55-D55)/D55</f>
        <v>4.0000000000000042E-2</v>
      </c>
    </row>
    <row r="56" spans="1:6" x14ac:dyDescent="0.25">
      <c r="A56" s="181" t="s">
        <v>1115</v>
      </c>
      <c r="B56" s="181" t="s">
        <v>1110</v>
      </c>
      <c r="C56" s="181">
        <v>141736</v>
      </c>
      <c r="D56" s="192">
        <v>148.80476520000002</v>
      </c>
      <c r="E56" s="192">
        <f>D56*1.04</f>
        <v>154.75695580800001</v>
      </c>
      <c r="F56" s="230">
        <f>(E56-D56)/D56</f>
        <v>3.9999999999999959E-2</v>
      </c>
    </row>
    <row r="57" spans="1:6" x14ac:dyDescent="0.25">
      <c r="A57" s="181" t="s">
        <v>1115</v>
      </c>
      <c r="B57" s="181" t="s">
        <v>1105</v>
      </c>
      <c r="C57" s="181">
        <v>141737</v>
      </c>
      <c r="D57" s="192">
        <v>153.37665000000004</v>
      </c>
      <c r="E57" s="192">
        <f>D57*1.04</f>
        <v>159.51171600000004</v>
      </c>
      <c r="F57" s="230">
        <f>(E57-D57)/D57</f>
        <v>3.9999999999999952E-2</v>
      </c>
    </row>
    <row r="58" spans="1:6" x14ac:dyDescent="0.25">
      <c r="A58" s="181" t="s">
        <v>1121</v>
      </c>
      <c r="B58" s="181" t="s">
        <v>1108</v>
      </c>
      <c r="C58" s="181">
        <v>141739</v>
      </c>
      <c r="D58" s="192">
        <v>161.49510720000001</v>
      </c>
      <c r="E58" s="192">
        <f>D58*1.04</f>
        <v>167.95491148800002</v>
      </c>
      <c r="F58" s="230">
        <f>(E58-D58)/D58</f>
        <v>4.0000000000000091E-2</v>
      </c>
    </row>
    <row r="59" spans="1:6" x14ac:dyDescent="0.25">
      <c r="A59" s="181" t="s">
        <v>1121</v>
      </c>
      <c r="B59" s="181" t="s">
        <v>1116</v>
      </c>
      <c r="C59" s="181">
        <v>141740</v>
      </c>
      <c r="D59" s="192">
        <v>33.885734400000004</v>
      </c>
      <c r="E59" s="192">
        <f>D59*1.04</f>
        <v>35.241163776000008</v>
      </c>
      <c r="F59" s="230">
        <f>(E59-D59)/D59</f>
        <v>4.0000000000000098E-2</v>
      </c>
    </row>
    <row r="60" spans="1:6" x14ac:dyDescent="0.25">
      <c r="A60" s="181" t="s">
        <v>1121</v>
      </c>
      <c r="B60" s="181" t="s">
        <v>1109</v>
      </c>
      <c r="C60" s="181">
        <v>141741</v>
      </c>
      <c r="D60" s="192">
        <v>47.130753600000006</v>
      </c>
      <c r="E60" s="192">
        <f>D60*1.04</f>
        <v>49.01598374400001</v>
      </c>
      <c r="F60" s="230">
        <f>(E60-D60)/D60</f>
        <v>4.0000000000000098E-2</v>
      </c>
    </row>
    <row r="61" spans="1:6" x14ac:dyDescent="0.25">
      <c r="A61" s="181" t="s">
        <v>1121</v>
      </c>
      <c r="B61" s="181" t="s">
        <v>1099</v>
      </c>
      <c r="C61" s="181">
        <v>141742</v>
      </c>
      <c r="D61" s="192">
        <v>66.023395199999996</v>
      </c>
      <c r="E61" s="192">
        <f>D61*1.04</f>
        <v>68.664331008000005</v>
      </c>
      <c r="F61" s="230">
        <f>(E61-D61)/D61</f>
        <v>4.000000000000014E-2</v>
      </c>
    </row>
    <row r="62" spans="1:6" x14ac:dyDescent="0.25">
      <c r="A62" s="181" t="s">
        <v>1121</v>
      </c>
      <c r="B62" s="181" t="s">
        <v>1100</v>
      </c>
      <c r="C62" s="181">
        <v>141743</v>
      </c>
      <c r="D62" s="192">
        <v>120.24729360000002</v>
      </c>
      <c r="E62" s="192">
        <f>D62*1.04</f>
        <v>125.05718534400003</v>
      </c>
      <c r="F62" s="230">
        <f>(E62-D62)/D62</f>
        <v>4.0000000000000098E-2</v>
      </c>
    </row>
    <row r="63" spans="1:6" x14ac:dyDescent="0.25">
      <c r="A63" s="181" t="s">
        <v>1121</v>
      </c>
      <c r="B63" s="181" t="s">
        <v>1119</v>
      </c>
      <c r="C63" s="181">
        <v>141744</v>
      </c>
      <c r="D63" s="192">
        <v>166.43677680000002</v>
      </c>
      <c r="E63" s="192">
        <f>D63*1.04</f>
        <v>173.09424787200001</v>
      </c>
      <c r="F63" s="230">
        <f>(E63-D63)/D63</f>
        <v>3.9999999999999952E-2</v>
      </c>
    </row>
    <row r="64" spans="1:6" x14ac:dyDescent="0.25">
      <c r="A64" s="181" t="s">
        <v>1121</v>
      </c>
      <c r="B64" s="181" t="s">
        <v>1120</v>
      </c>
      <c r="C64" s="181">
        <v>141745</v>
      </c>
      <c r="D64" s="192">
        <v>159.29320680000001</v>
      </c>
      <c r="E64" s="192">
        <f>D64*1.04</f>
        <v>165.66493507200002</v>
      </c>
      <c r="F64" s="230">
        <f>(E64-D64)/D64</f>
        <v>4.0000000000000077E-2</v>
      </c>
    </row>
    <row r="65" spans="1:6" x14ac:dyDescent="0.25">
      <c r="A65" s="181" t="s">
        <v>1121</v>
      </c>
      <c r="B65" s="181" t="s">
        <v>1101</v>
      </c>
      <c r="C65" s="181">
        <v>141746</v>
      </c>
      <c r="D65" s="192">
        <v>143.77905360000005</v>
      </c>
      <c r="E65" s="192">
        <f>D65*1.04</f>
        <v>149.53021574400006</v>
      </c>
      <c r="F65" s="230">
        <f>(E65-D65)/D65</f>
        <v>4.0000000000000022E-2</v>
      </c>
    </row>
    <row r="66" spans="1:6" x14ac:dyDescent="0.25">
      <c r="A66" s="181" t="s">
        <v>1121</v>
      </c>
      <c r="B66" s="181" t="s">
        <v>1102</v>
      </c>
      <c r="C66" s="181">
        <v>141747</v>
      </c>
      <c r="D66" s="192">
        <v>145.7960616</v>
      </c>
      <c r="E66" s="192">
        <f>D66*1.04</f>
        <v>151.62790406400001</v>
      </c>
      <c r="F66" s="230">
        <f>(E66-D66)/D66</f>
        <v>4.0000000000000029E-2</v>
      </c>
    </row>
    <row r="67" spans="1:6" x14ac:dyDescent="0.25">
      <c r="A67" s="181" t="s">
        <v>1121</v>
      </c>
      <c r="B67" s="181" t="s">
        <v>1103</v>
      </c>
      <c r="C67" s="181">
        <v>141748</v>
      </c>
      <c r="D67" s="192">
        <v>234.69568920000003</v>
      </c>
      <c r="E67" s="192">
        <f>D67*1.04</f>
        <v>244.08351676800004</v>
      </c>
      <c r="F67" s="230">
        <f>(E67-D67)/D67</f>
        <v>4.0000000000000022E-2</v>
      </c>
    </row>
    <row r="68" spans="1:6" x14ac:dyDescent="0.25">
      <c r="A68" s="181" t="s">
        <v>1121</v>
      </c>
      <c r="B68" s="181" t="s">
        <v>1104</v>
      </c>
      <c r="C68" s="181">
        <v>141749</v>
      </c>
      <c r="D68" s="192">
        <v>150.46879680000001</v>
      </c>
      <c r="E68" s="192">
        <f>D68*1.04</f>
        <v>156.487548672</v>
      </c>
      <c r="F68" s="230">
        <f>(E68-D68)/D68</f>
        <v>3.9999999999999973E-2</v>
      </c>
    </row>
    <row r="69" spans="1:6" x14ac:dyDescent="0.25">
      <c r="A69" s="181" t="s">
        <v>1121</v>
      </c>
      <c r="B69" s="181" t="s">
        <v>1113</v>
      </c>
      <c r="C69" s="181">
        <v>141750</v>
      </c>
      <c r="D69" s="192">
        <v>183.96793800000003</v>
      </c>
      <c r="E69" s="192">
        <f>D69*1.04</f>
        <v>191.32665552000003</v>
      </c>
      <c r="F69" s="230">
        <f>(E69-D69)/D69</f>
        <v>3.9999999999999987E-2</v>
      </c>
    </row>
    <row r="70" spans="1:6" x14ac:dyDescent="0.25">
      <c r="A70" s="181" t="s">
        <v>1121</v>
      </c>
      <c r="B70" s="181" t="s">
        <v>1110</v>
      </c>
      <c r="C70" s="181">
        <v>141751</v>
      </c>
      <c r="D70" s="192">
        <v>201.41505720000001</v>
      </c>
      <c r="E70" s="192">
        <f>D70*1.04</f>
        <v>209.471659488</v>
      </c>
      <c r="F70" s="230">
        <f>(E70-D70)/D70</f>
        <v>3.9999999999999966E-2</v>
      </c>
    </row>
    <row r="71" spans="1:6" x14ac:dyDescent="0.25">
      <c r="A71" s="181" t="s">
        <v>1121</v>
      </c>
      <c r="B71" s="181" t="s">
        <v>1105</v>
      </c>
      <c r="C71" s="181">
        <v>141752</v>
      </c>
      <c r="D71" s="192">
        <v>170.90781120000003</v>
      </c>
      <c r="E71" s="192">
        <f>D71*1.04</f>
        <v>177.74412364800003</v>
      </c>
      <c r="F71" s="230">
        <f>(E71-D71)/D71</f>
        <v>0.04</v>
      </c>
    </row>
    <row r="72" spans="1:6" x14ac:dyDescent="0.25">
      <c r="A72" s="181" t="s">
        <v>1122</v>
      </c>
      <c r="B72" s="181" t="s">
        <v>1108</v>
      </c>
      <c r="C72" s="181">
        <v>141753</v>
      </c>
      <c r="D72" s="192">
        <v>170.94142800000003</v>
      </c>
      <c r="E72" s="192">
        <f>D72*1.04</f>
        <v>177.77908512000005</v>
      </c>
      <c r="F72" s="230">
        <f>(E72-D72)/D72</f>
        <v>4.0000000000000091E-2</v>
      </c>
    </row>
    <row r="73" spans="1:6" x14ac:dyDescent="0.25">
      <c r="A73" s="181" t="s">
        <v>1122</v>
      </c>
      <c r="B73" s="181" t="s">
        <v>1116</v>
      </c>
      <c r="C73" s="181">
        <v>141754</v>
      </c>
      <c r="D73" s="192">
        <v>46.962669600000012</v>
      </c>
      <c r="E73" s="192">
        <f>D73*1.04</f>
        <v>48.841176384000015</v>
      </c>
      <c r="F73" s="230">
        <f>(E73-D73)/D73</f>
        <v>4.0000000000000042E-2</v>
      </c>
    </row>
    <row r="74" spans="1:6" x14ac:dyDescent="0.25">
      <c r="A74" s="181" t="s">
        <v>1122</v>
      </c>
      <c r="B74" s="181" t="s">
        <v>1109</v>
      </c>
      <c r="C74" s="181">
        <v>141755</v>
      </c>
      <c r="D74" s="192">
        <v>79.755858000000003</v>
      </c>
      <c r="E74" s="192">
        <f>D74*1.04</f>
        <v>82.946092320000005</v>
      </c>
      <c r="F74" s="230">
        <f>(E74-D74)/D74</f>
        <v>4.0000000000000022E-2</v>
      </c>
    </row>
    <row r="75" spans="1:6" x14ac:dyDescent="0.25">
      <c r="A75" s="181" t="s">
        <v>1122</v>
      </c>
      <c r="B75" s="181" t="s">
        <v>1099</v>
      </c>
      <c r="C75" s="181">
        <v>141756</v>
      </c>
      <c r="D75" s="192">
        <v>109.70842680000001</v>
      </c>
      <c r="E75" s="192">
        <f>D75*1.04</f>
        <v>114.09676387200001</v>
      </c>
      <c r="F75" s="230">
        <f>(E75-D75)/D75</f>
        <v>3.9999999999999987E-2</v>
      </c>
    </row>
    <row r="76" spans="1:6" x14ac:dyDescent="0.25">
      <c r="A76" s="181" t="s">
        <v>1122</v>
      </c>
      <c r="B76" s="181" t="s">
        <v>1100</v>
      </c>
      <c r="C76" s="181">
        <v>141757</v>
      </c>
      <c r="D76" s="192">
        <v>143.84628720000001</v>
      </c>
      <c r="E76" s="192">
        <f>D76*1.04</f>
        <v>149.60013868800002</v>
      </c>
      <c r="F76" s="230">
        <f>(E76-D76)/D76</f>
        <v>4.0000000000000063E-2</v>
      </c>
    </row>
    <row r="77" spans="1:6" x14ac:dyDescent="0.25">
      <c r="A77" s="181" t="s">
        <v>1122</v>
      </c>
      <c r="B77" s="181" t="s">
        <v>1117</v>
      </c>
      <c r="C77" s="181">
        <v>141758</v>
      </c>
      <c r="D77" s="192">
        <v>169.44548040000001</v>
      </c>
      <c r="E77" s="192">
        <f>D77*1.04</f>
        <v>176.22329961600002</v>
      </c>
      <c r="F77" s="230">
        <f>(E77-D77)/D77</f>
        <v>4.000000000000007E-2</v>
      </c>
    </row>
    <row r="78" spans="1:6" x14ac:dyDescent="0.25">
      <c r="A78" s="181" t="s">
        <v>1122</v>
      </c>
      <c r="B78" s="181" t="s">
        <v>1118</v>
      </c>
      <c r="C78" s="181">
        <v>141759</v>
      </c>
      <c r="D78" s="192">
        <v>157.62917520000002</v>
      </c>
      <c r="E78" s="192">
        <f>D78*1.04</f>
        <v>163.93434220800003</v>
      </c>
      <c r="F78" s="230">
        <f>(E78-D78)/D78</f>
        <v>4.000000000000007E-2</v>
      </c>
    </row>
    <row r="79" spans="1:6" x14ac:dyDescent="0.25">
      <c r="A79" s="181" t="s">
        <v>1122</v>
      </c>
      <c r="B79" s="181" t="s">
        <v>1119</v>
      </c>
      <c r="C79" s="181">
        <v>141760</v>
      </c>
      <c r="D79" s="192">
        <v>144.01437120000006</v>
      </c>
      <c r="E79" s="192">
        <f>D79*1.04</f>
        <v>149.77494604800006</v>
      </c>
      <c r="F79" s="230">
        <f>(E79-D79)/D79</f>
        <v>4.0000000000000015E-2</v>
      </c>
    </row>
    <row r="80" spans="1:6" x14ac:dyDescent="0.25">
      <c r="A80" s="181" t="s">
        <v>1122</v>
      </c>
      <c r="B80" s="181" t="s">
        <v>1123</v>
      </c>
      <c r="C80" s="181">
        <v>141761</v>
      </c>
      <c r="D80" s="192">
        <v>153.37665000000004</v>
      </c>
      <c r="E80" s="192">
        <f>D80*1.04</f>
        <v>159.51171600000004</v>
      </c>
      <c r="F80" s="230">
        <f>(E80-D80)/D80</f>
        <v>3.9999999999999952E-2</v>
      </c>
    </row>
    <row r="81" spans="1:6" x14ac:dyDescent="0.25">
      <c r="A81" s="181" t="s">
        <v>1122</v>
      </c>
      <c r="B81" s="181" t="s">
        <v>1120</v>
      </c>
      <c r="C81" s="181">
        <v>141762</v>
      </c>
      <c r="D81" s="192">
        <v>158.94023040000002</v>
      </c>
      <c r="E81" s="192">
        <f>D81*1.04</f>
        <v>165.29783961600003</v>
      </c>
      <c r="F81" s="230">
        <f>(E81-D81)/D81</f>
        <v>4.0000000000000084E-2</v>
      </c>
    </row>
    <row r="82" spans="1:6" x14ac:dyDescent="0.25">
      <c r="A82" s="181" t="s">
        <v>1122</v>
      </c>
      <c r="B82" s="181" t="s">
        <v>1101</v>
      </c>
      <c r="C82" s="181">
        <v>141763</v>
      </c>
      <c r="D82" s="192">
        <v>170.7229188</v>
      </c>
      <c r="E82" s="192">
        <f>D82*1.04</f>
        <v>177.551835552</v>
      </c>
      <c r="F82" s="230">
        <f>(E82-D82)/D82</f>
        <v>3.9999999999999987E-2</v>
      </c>
    </row>
    <row r="83" spans="1:6" x14ac:dyDescent="0.25">
      <c r="A83" s="181" t="s">
        <v>1122</v>
      </c>
      <c r="B83" s="181" t="s">
        <v>1102</v>
      </c>
      <c r="C83" s="181">
        <v>141764</v>
      </c>
      <c r="D83" s="192">
        <v>182.11901399999999</v>
      </c>
      <c r="E83" s="192">
        <f>D83*1.04</f>
        <v>189.40377455999999</v>
      </c>
      <c r="F83" s="230">
        <f>(E83-D83)/D83</f>
        <v>3.9999999999999973E-2</v>
      </c>
    </row>
    <row r="84" spans="1:6" x14ac:dyDescent="0.25">
      <c r="A84" s="181" t="s">
        <v>1122</v>
      </c>
      <c r="B84" s="181" t="s">
        <v>1103</v>
      </c>
      <c r="C84" s="181">
        <v>141765</v>
      </c>
      <c r="D84" s="192">
        <v>257.37022080000003</v>
      </c>
      <c r="E84" s="192">
        <f>D84*1.04</f>
        <v>267.66502963200003</v>
      </c>
      <c r="F84" s="230">
        <f>(E84-D84)/D84</f>
        <v>0.04</v>
      </c>
    </row>
    <row r="85" spans="1:6" x14ac:dyDescent="0.25">
      <c r="A85" s="181" t="s">
        <v>1122</v>
      </c>
      <c r="B85" s="181" t="s">
        <v>1104</v>
      </c>
      <c r="C85" s="181">
        <v>141766</v>
      </c>
      <c r="D85" s="192">
        <v>161.49510720000001</v>
      </c>
      <c r="E85" s="192">
        <f>D85*1.04</f>
        <v>167.95491148800002</v>
      </c>
      <c r="F85" s="230">
        <f>(E85-D85)/D85</f>
        <v>4.0000000000000091E-2</v>
      </c>
    </row>
    <row r="86" spans="1:6" x14ac:dyDescent="0.25">
      <c r="A86" s="181" t="s">
        <v>1122</v>
      </c>
      <c r="B86" s="181" t="s">
        <v>1113</v>
      </c>
      <c r="C86" s="181">
        <v>141767</v>
      </c>
      <c r="D86" s="192">
        <v>182.62326600000003</v>
      </c>
      <c r="E86" s="192">
        <f>D86*1.04</f>
        <v>189.92819664000004</v>
      </c>
      <c r="F86" s="230">
        <f>(E86-D86)/D86</f>
        <v>4.0000000000000042E-2</v>
      </c>
    </row>
    <row r="87" spans="1:6" x14ac:dyDescent="0.25">
      <c r="A87" s="181" t="s">
        <v>1122</v>
      </c>
      <c r="B87" s="181" t="s">
        <v>1110</v>
      </c>
      <c r="C87" s="181">
        <v>141768</v>
      </c>
      <c r="D87" s="192">
        <v>201.364632</v>
      </c>
      <c r="E87" s="192">
        <f>D87*1.04</f>
        <v>209.41921728</v>
      </c>
      <c r="F87" s="230">
        <f>(E87-D87)/D87</f>
        <v>3.9999999999999987E-2</v>
      </c>
    </row>
    <row r="88" spans="1:6" x14ac:dyDescent="0.25">
      <c r="A88" s="181" t="s">
        <v>1122</v>
      </c>
      <c r="B88" s="181" t="s">
        <v>1105</v>
      </c>
      <c r="C88" s="181">
        <v>141769</v>
      </c>
      <c r="D88" s="192">
        <v>202.74292080000001</v>
      </c>
      <c r="E88" s="192">
        <f>D88*1.04</f>
        <v>210.85263763200001</v>
      </c>
      <c r="F88" s="230">
        <f>(E88-D88)/D88</f>
        <v>4.0000000000000015E-2</v>
      </c>
    </row>
    <row r="89" spans="1:6" x14ac:dyDescent="0.25">
      <c r="A89" s="181" t="s">
        <v>1124</v>
      </c>
      <c r="B89" s="181" t="s">
        <v>1108</v>
      </c>
      <c r="C89" s="181">
        <v>141770</v>
      </c>
      <c r="D89" s="192">
        <v>189.6659856</v>
      </c>
      <c r="E89" s="192">
        <f>D89*1.04</f>
        <v>197.252625024</v>
      </c>
      <c r="F89" s="230">
        <f>(E89-D89)/D89</f>
        <v>3.9999999999999987E-2</v>
      </c>
    </row>
    <row r="90" spans="1:6" x14ac:dyDescent="0.25">
      <c r="A90" s="181" t="s">
        <v>1124</v>
      </c>
      <c r="B90" s="181" t="s">
        <v>1116</v>
      </c>
      <c r="C90" s="181">
        <v>141771</v>
      </c>
      <c r="D90" s="192">
        <v>51.68583000000001</v>
      </c>
      <c r="E90" s="192">
        <f>D90*1.04</f>
        <v>53.753263200000013</v>
      </c>
      <c r="F90" s="230">
        <f>(E90-D90)/D90</f>
        <v>4.0000000000000063E-2</v>
      </c>
    </row>
    <row r="91" spans="1:6" x14ac:dyDescent="0.25">
      <c r="A91" s="181" t="s">
        <v>1124</v>
      </c>
      <c r="B91" s="181" t="s">
        <v>1109</v>
      </c>
      <c r="C91" s="181">
        <v>141772</v>
      </c>
      <c r="D91" s="192">
        <v>87.756656400000011</v>
      </c>
      <c r="E91" s="192">
        <f>D91*1.04</f>
        <v>91.26692265600002</v>
      </c>
      <c r="F91" s="230">
        <f>(E91-D91)/D91</f>
        <v>4.0000000000000091E-2</v>
      </c>
    </row>
    <row r="92" spans="1:6" x14ac:dyDescent="0.25">
      <c r="A92" s="181" t="s">
        <v>1124</v>
      </c>
      <c r="B92" s="181" t="s">
        <v>1099</v>
      </c>
      <c r="C92" s="181">
        <v>141773</v>
      </c>
      <c r="D92" s="192">
        <v>120.70112040000002</v>
      </c>
      <c r="E92" s="192">
        <f>D92*1.04</f>
        <v>125.52916521600002</v>
      </c>
      <c r="F92" s="230">
        <f>(E92-D92)/D92</f>
        <v>4.0000000000000008E-2</v>
      </c>
    </row>
    <row r="93" spans="1:6" x14ac:dyDescent="0.25">
      <c r="A93" s="181" t="s">
        <v>1124</v>
      </c>
      <c r="B93" s="181" t="s">
        <v>1100</v>
      </c>
      <c r="C93" s="181">
        <v>141774</v>
      </c>
      <c r="D93" s="192">
        <v>159.96554280000001</v>
      </c>
      <c r="E93" s="192">
        <f>D93*1.04</f>
        <v>166.364164512</v>
      </c>
      <c r="F93" s="230">
        <f>(E93-D93)/D93</f>
        <v>3.9999999999999959E-2</v>
      </c>
    </row>
    <row r="94" spans="1:6" x14ac:dyDescent="0.25">
      <c r="A94" s="181" t="s">
        <v>1124</v>
      </c>
      <c r="B94" s="181" t="s">
        <v>1120</v>
      </c>
      <c r="C94" s="181">
        <v>141775</v>
      </c>
      <c r="D94" s="192">
        <v>249.52069800000004</v>
      </c>
      <c r="E94" s="192">
        <f>D94*1.04</f>
        <v>259.50152592000006</v>
      </c>
      <c r="F94" s="230">
        <f>(E94-D94)/D94</f>
        <v>4.0000000000000091E-2</v>
      </c>
    </row>
    <row r="95" spans="1:6" x14ac:dyDescent="0.25">
      <c r="A95" s="181" t="s">
        <v>1124</v>
      </c>
      <c r="B95" s="181" t="s">
        <v>1101</v>
      </c>
      <c r="C95" s="181">
        <v>141776</v>
      </c>
      <c r="D95" s="192">
        <v>205.26418080000002</v>
      </c>
      <c r="E95" s="192">
        <f>D95*1.04</f>
        <v>213.47474803200004</v>
      </c>
      <c r="F95" s="230">
        <f>(E95-D95)/D95</f>
        <v>4.0000000000000077E-2</v>
      </c>
    </row>
    <row r="96" spans="1:6" x14ac:dyDescent="0.25">
      <c r="A96" s="181" t="s">
        <v>1124</v>
      </c>
      <c r="B96" s="181" t="s">
        <v>1102</v>
      </c>
      <c r="C96" s="181">
        <v>141777</v>
      </c>
      <c r="D96" s="192">
        <v>193.86808560000003</v>
      </c>
      <c r="E96" s="192">
        <f>D96*1.04</f>
        <v>201.62280902400005</v>
      </c>
      <c r="F96" s="230">
        <f>(E96-D96)/D96</f>
        <v>4.0000000000000091E-2</v>
      </c>
    </row>
    <row r="97" spans="1:6" x14ac:dyDescent="0.25">
      <c r="A97" s="181" t="s">
        <v>1124</v>
      </c>
      <c r="B97" s="181" t="s">
        <v>1103</v>
      </c>
      <c r="C97" s="181">
        <v>141778</v>
      </c>
      <c r="D97" s="192">
        <v>341.10966960000002</v>
      </c>
      <c r="E97" s="192">
        <f>D97*1.04</f>
        <v>354.75405638400002</v>
      </c>
      <c r="F97" s="230">
        <f>(E97-D97)/D97</f>
        <v>4.0000000000000015E-2</v>
      </c>
    </row>
    <row r="98" spans="1:6" x14ac:dyDescent="0.25">
      <c r="A98" s="181" t="s">
        <v>1124</v>
      </c>
      <c r="B98" s="181" t="s">
        <v>1104</v>
      </c>
      <c r="C98" s="181">
        <v>141779</v>
      </c>
      <c r="D98" s="192">
        <v>222.22385640000005</v>
      </c>
      <c r="E98" s="192">
        <f>D98*1.04</f>
        <v>231.11281065600005</v>
      </c>
      <c r="F98" s="230">
        <f>(E98-D98)/D98</f>
        <v>4.0000000000000015E-2</v>
      </c>
    </row>
    <row r="99" spans="1:6" x14ac:dyDescent="0.25">
      <c r="A99" s="181" t="s">
        <v>1124</v>
      </c>
      <c r="B99" s="181" t="s">
        <v>1113</v>
      </c>
      <c r="C99" s="181">
        <v>141780</v>
      </c>
      <c r="D99" s="192">
        <v>242.76372120000005</v>
      </c>
      <c r="E99" s="192">
        <f>D99*1.04</f>
        <v>252.47427004800005</v>
      </c>
      <c r="F99" s="230">
        <f>(E99-D99)/D99</f>
        <v>0.04</v>
      </c>
    </row>
    <row r="100" spans="1:6" x14ac:dyDescent="0.25">
      <c r="A100" s="181" t="s">
        <v>1124</v>
      </c>
      <c r="B100" s="181" t="s">
        <v>1110</v>
      </c>
      <c r="C100" s="181">
        <v>141781</v>
      </c>
      <c r="D100" s="192">
        <v>226.17383040000001</v>
      </c>
      <c r="E100" s="192">
        <f>D100*1.04</f>
        <v>235.22078361600003</v>
      </c>
      <c r="F100" s="230">
        <f>(E100-D100)/D100</f>
        <v>4.0000000000000084E-2</v>
      </c>
    </row>
    <row r="101" spans="1:6" x14ac:dyDescent="0.25">
      <c r="A101" s="181" t="s">
        <v>1124</v>
      </c>
      <c r="B101" s="181" t="s">
        <v>1105</v>
      </c>
      <c r="C101" s="181">
        <v>141782</v>
      </c>
      <c r="D101" s="192">
        <v>233.78803560000006</v>
      </c>
      <c r="E101" s="192">
        <f>D101*1.04</f>
        <v>243.13955702400006</v>
      </c>
      <c r="F101" s="230">
        <f>(E101-D101)/D101</f>
        <v>3.999999999999998E-2</v>
      </c>
    </row>
    <row r="102" spans="1:6" x14ac:dyDescent="0.25">
      <c r="A102" s="181" t="s">
        <v>1138</v>
      </c>
      <c r="B102" s="181" t="s">
        <v>1139</v>
      </c>
      <c r="C102" s="181">
        <v>141791</v>
      </c>
      <c r="D102" s="192">
        <v>148.46859720000003</v>
      </c>
      <c r="E102" s="192">
        <f>D102*1.04</f>
        <v>154.40734108800004</v>
      </c>
      <c r="F102" s="230">
        <f>(E102-D102)/D102</f>
        <v>4.0000000000000022E-2</v>
      </c>
    </row>
    <row r="103" spans="1:6" x14ac:dyDescent="0.25">
      <c r="A103" s="181" t="s">
        <v>1138</v>
      </c>
      <c r="B103" s="181" t="s">
        <v>1094</v>
      </c>
      <c r="C103" s="181">
        <v>141793</v>
      </c>
      <c r="D103" s="192">
        <v>132.21487440000001</v>
      </c>
      <c r="E103" s="192">
        <f>D103*1.04</f>
        <v>137.50346937600003</v>
      </c>
      <c r="F103" s="230">
        <f>(E103-D103)/D103</f>
        <v>4.0000000000000098E-2</v>
      </c>
    </row>
    <row r="104" spans="1:6" x14ac:dyDescent="0.25">
      <c r="A104" s="181" t="s">
        <v>1138</v>
      </c>
      <c r="B104" s="181" t="s">
        <v>1092</v>
      </c>
      <c r="C104" s="181">
        <v>141794</v>
      </c>
      <c r="D104" s="192">
        <v>155.19195720000002</v>
      </c>
      <c r="E104" s="192">
        <f>D104*1.04</f>
        <v>161.39963548800003</v>
      </c>
      <c r="F104" s="230">
        <f>(E104-D104)/D104</f>
        <v>4.0000000000000063E-2</v>
      </c>
    </row>
    <row r="105" spans="1:6" x14ac:dyDescent="0.25">
      <c r="A105" s="181" t="s">
        <v>1138</v>
      </c>
      <c r="B105" s="181" t="s">
        <v>1096</v>
      </c>
      <c r="C105" s="181">
        <v>141795</v>
      </c>
      <c r="D105" s="192">
        <v>157.17534840000002</v>
      </c>
      <c r="E105" s="192">
        <f>D105*1.04</f>
        <v>163.46236233600001</v>
      </c>
      <c r="F105" s="230">
        <f>(E105-D105)/D105</f>
        <v>3.9999999999999959E-2</v>
      </c>
    </row>
    <row r="106" spans="1:6" x14ac:dyDescent="0.25">
      <c r="A106" s="181" t="s">
        <v>1138</v>
      </c>
      <c r="B106" s="181" t="s">
        <v>1140</v>
      </c>
      <c r="C106" s="181">
        <v>141796</v>
      </c>
      <c r="D106" s="192">
        <v>151.93112760000002</v>
      </c>
      <c r="E106" s="192">
        <f>D106*1.04</f>
        <v>158.00837270400004</v>
      </c>
      <c r="F106" s="230">
        <f>(E106-D106)/D106</f>
        <v>4.0000000000000084E-2</v>
      </c>
    </row>
    <row r="107" spans="1:6" x14ac:dyDescent="0.25">
      <c r="A107" s="181" t="s">
        <v>1138</v>
      </c>
      <c r="B107" s="181" t="s">
        <v>1141</v>
      </c>
      <c r="C107" s="181">
        <v>141797</v>
      </c>
      <c r="D107" s="192">
        <v>151.93112760000002</v>
      </c>
      <c r="E107" s="192">
        <f>D107*1.04</f>
        <v>158.00837270400004</v>
      </c>
      <c r="F107" s="230">
        <f>(E107-D107)/D107</f>
        <v>4.0000000000000084E-2</v>
      </c>
    </row>
    <row r="108" spans="1:6" x14ac:dyDescent="0.25">
      <c r="A108" s="181" t="s">
        <v>1138</v>
      </c>
      <c r="B108" s="181" t="s">
        <v>1142</v>
      </c>
      <c r="C108" s="181">
        <v>141798</v>
      </c>
      <c r="D108" s="192">
        <v>153.52792560000003</v>
      </c>
      <c r="E108" s="192">
        <f>D108*1.04</f>
        <v>159.66904262400004</v>
      </c>
      <c r="F108" s="230">
        <f>(E108-D108)/D108</f>
        <v>4.0000000000000056E-2</v>
      </c>
    </row>
    <row r="109" spans="1:6" x14ac:dyDescent="0.25">
      <c r="A109" s="181" t="s">
        <v>1138</v>
      </c>
      <c r="B109" s="181" t="s">
        <v>1143</v>
      </c>
      <c r="C109" s="181">
        <v>141799</v>
      </c>
      <c r="D109" s="192">
        <v>153.52792560000003</v>
      </c>
      <c r="E109" s="192">
        <f>D109*1.04</f>
        <v>159.66904262400004</v>
      </c>
      <c r="F109" s="230">
        <f>(E109-D109)/D109</f>
        <v>4.0000000000000056E-2</v>
      </c>
    </row>
    <row r="110" spans="1:6" x14ac:dyDescent="0.25">
      <c r="A110" s="181" t="s">
        <v>1138</v>
      </c>
      <c r="B110" s="181" t="s">
        <v>1144</v>
      </c>
      <c r="C110" s="181">
        <v>141800</v>
      </c>
      <c r="D110" s="192">
        <v>145.61116920000001</v>
      </c>
      <c r="E110" s="192">
        <f>D110*1.04</f>
        <v>151.43561596800001</v>
      </c>
      <c r="F110" s="230">
        <f>(E110-D110)/D110</f>
        <v>4.0000000000000008E-2</v>
      </c>
    </row>
    <row r="111" spans="1:6" x14ac:dyDescent="0.25">
      <c r="A111" s="181" t="s">
        <v>1138</v>
      </c>
      <c r="B111" s="181" t="s">
        <v>1145</v>
      </c>
      <c r="C111" s="181">
        <v>141801</v>
      </c>
      <c r="D111" s="192">
        <v>160.18405199999998</v>
      </c>
      <c r="E111" s="192">
        <f>D111*1.04</f>
        <v>166.59141407999999</v>
      </c>
      <c r="F111" s="230">
        <f>(E111-D111)/D111</f>
        <v>4.0000000000000084E-2</v>
      </c>
    </row>
    <row r="112" spans="1:6" x14ac:dyDescent="0.25">
      <c r="A112" s="181" t="s">
        <v>1138</v>
      </c>
      <c r="B112" s="181" t="s">
        <v>1146</v>
      </c>
      <c r="C112" s="181">
        <v>141803</v>
      </c>
      <c r="D112" s="192">
        <v>192.99746188800003</v>
      </c>
      <c r="E112" s="192">
        <f>D112*1.04</f>
        <v>200.71736036352004</v>
      </c>
      <c r="F112" s="230">
        <f>(E112-D112)/D112</f>
        <v>4.0000000000000056E-2</v>
      </c>
    </row>
    <row r="113" spans="1:6" x14ac:dyDescent="0.25">
      <c r="A113" s="181" t="s">
        <v>1138</v>
      </c>
      <c r="B113" s="181" t="s">
        <v>1147</v>
      </c>
      <c r="C113" s="181">
        <v>141804</v>
      </c>
      <c r="D113" s="192">
        <v>184.23295027200001</v>
      </c>
      <c r="E113" s="192">
        <f>D113*1.04</f>
        <v>191.60226828288</v>
      </c>
      <c r="F113" s="230">
        <f>(E113-D113)/D113</f>
        <v>3.9999999999999966E-2</v>
      </c>
    </row>
    <row r="114" spans="1:6" x14ac:dyDescent="0.25">
      <c r="A114" s="181" t="s">
        <v>1138</v>
      </c>
      <c r="B114" s="181" t="s">
        <v>1134</v>
      </c>
      <c r="C114" s="181">
        <v>141805</v>
      </c>
      <c r="D114" s="192">
        <v>184.23295027200001</v>
      </c>
      <c r="E114" s="192">
        <f>D114*1.04</f>
        <v>191.60226828288</v>
      </c>
      <c r="F114" s="230">
        <f>(E114-D114)/D114</f>
        <v>3.9999999999999966E-2</v>
      </c>
    </row>
    <row r="115" spans="1:6" x14ac:dyDescent="0.25">
      <c r="A115" s="181" t="s">
        <v>1138</v>
      </c>
      <c r="B115" s="181" t="s">
        <v>1148</v>
      </c>
      <c r="C115" s="181">
        <v>141806</v>
      </c>
      <c r="D115" s="192">
        <v>189.90315187200002</v>
      </c>
      <c r="E115" s="192">
        <f>D115*1.04</f>
        <v>197.49927794688003</v>
      </c>
      <c r="F115" s="230">
        <f>(E115-D115)/D115</f>
        <v>4.0000000000000015E-2</v>
      </c>
    </row>
    <row r="116" spans="1:6" x14ac:dyDescent="0.25">
      <c r="A116" s="181" t="s">
        <v>1138</v>
      </c>
      <c r="B116" s="181" t="s">
        <v>1135</v>
      </c>
      <c r="C116" s="181">
        <v>141807</v>
      </c>
      <c r="D116" s="192">
        <v>189.90315187200002</v>
      </c>
      <c r="E116" s="192">
        <f>D116*1.04</f>
        <v>197.49927794688003</v>
      </c>
      <c r="F116" s="230">
        <f>(E116-D116)/D116</f>
        <v>4.0000000000000015E-2</v>
      </c>
    </row>
    <row r="117" spans="1:6" x14ac:dyDescent="0.25">
      <c r="A117" s="181" t="s">
        <v>1138</v>
      </c>
      <c r="B117" s="181" t="s">
        <v>1149</v>
      </c>
      <c r="C117" s="181">
        <v>141808</v>
      </c>
      <c r="D117" s="192">
        <v>200.69273548799998</v>
      </c>
      <c r="E117" s="192">
        <f>D117*1.04</f>
        <v>208.72044490751998</v>
      </c>
      <c r="F117" s="230">
        <f>(E117-D117)/D117</f>
        <v>3.9999999999999973E-2</v>
      </c>
    </row>
    <row r="118" spans="1:6" x14ac:dyDescent="0.25">
      <c r="A118" s="181" t="s">
        <v>1138</v>
      </c>
      <c r="B118" s="181" t="s">
        <v>1150</v>
      </c>
      <c r="C118" s="181">
        <v>141809</v>
      </c>
      <c r="D118" s="192">
        <v>200.69273548799998</v>
      </c>
      <c r="E118" s="192">
        <f>D118*1.04</f>
        <v>208.72044490751998</v>
      </c>
      <c r="F118" s="230">
        <f>(E118-D118)/D118</f>
        <v>3.9999999999999973E-2</v>
      </c>
    </row>
    <row r="119" spans="1:6" x14ac:dyDescent="0.25">
      <c r="A119" s="181" t="s">
        <v>1138</v>
      </c>
      <c r="B119" s="181" t="s">
        <v>1151</v>
      </c>
      <c r="C119" s="181">
        <v>141811</v>
      </c>
      <c r="D119" s="192">
        <v>203.80324608000004</v>
      </c>
      <c r="E119" s="192">
        <f>D119*1.04</f>
        <v>211.95537592320005</v>
      </c>
      <c r="F119" s="230">
        <f>(E119-D119)/D119</f>
        <v>4.000000000000007E-2</v>
      </c>
    </row>
    <row r="120" spans="1:6" x14ac:dyDescent="0.25">
      <c r="A120" s="181" t="s">
        <v>1138</v>
      </c>
      <c r="B120" s="181" t="s">
        <v>1152</v>
      </c>
      <c r="C120" s="181">
        <v>141812</v>
      </c>
      <c r="D120" s="192">
        <v>209.700255744</v>
      </c>
      <c r="E120" s="192">
        <f>D120*1.04</f>
        <v>218.08826597376</v>
      </c>
      <c r="F120" s="230">
        <f>(E120-D120)/D120</f>
        <v>3.9999999999999994E-2</v>
      </c>
    </row>
    <row r="121" spans="1:6" x14ac:dyDescent="0.25">
      <c r="A121" s="181" t="s">
        <v>1138</v>
      </c>
      <c r="B121" s="181" t="s">
        <v>1153</v>
      </c>
      <c r="C121" s="181">
        <v>141813</v>
      </c>
      <c r="D121" s="192">
        <v>209.700255744</v>
      </c>
      <c r="E121" s="192">
        <f>D121*1.04</f>
        <v>218.08826597376</v>
      </c>
      <c r="F121" s="230">
        <f>(E121-D121)/D121</f>
        <v>3.9999999999999994E-2</v>
      </c>
    </row>
    <row r="122" spans="1:6" x14ac:dyDescent="0.25">
      <c r="A122" s="181" t="s">
        <v>1138</v>
      </c>
      <c r="B122" s="181" t="s">
        <v>1154</v>
      </c>
      <c r="C122" s="181">
        <v>141814</v>
      </c>
      <c r="D122" s="192">
        <v>173.39476492800003</v>
      </c>
      <c r="E122" s="192">
        <f>D122*1.04</f>
        <v>180.33055552512005</v>
      </c>
      <c r="F122" s="230">
        <f>(E122-D122)/D122</f>
        <v>4.0000000000000098E-2</v>
      </c>
    </row>
    <row r="123" spans="1:6" x14ac:dyDescent="0.25">
      <c r="A123" s="181" t="s">
        <v>1138</v>
      </c>
      <c r="B123" s="181" t="s">
        <v>1136</v>
      </c>
      <c r="C123" s="181">
        <v>141816</v>
      </c>
      <c r="D123" s="192">
        <v>178.98396364800001</v>
      </c>
      <c r="E123" s="192">
        <f>D123*1.04</f>
        <v>186.14332219392003</v>
      </c>
      <c r="F123" s="230">
        <f>(E123-D123)/D123</f>
        <v>4.0000000000000077E-2</v>
      </c>
    </row>
    <row r="124" spans="1:6" x14ac:dyDescent="0.25">
      <c r="A124" s="181" t="s">
        <v>1138</v>
      </c>
      <c r="B124" s="181" t="s">
        <v>1155</v>
      </c>
      <c r="C124" s="181">
        <v>141817</v>
      </c>
      <c r="D124" s="192">
        <v>176.74828416000003</v>
      </c>
      <c r="E124" s="192">
        <f>D124*1.04</f>
        <v>183.81821552640002</v>
      </c>
      <c r="F124" s="230">
        <f>(E124-D124)/D124</f>
        <v>3.9999999999999987E-2</v>
      </c>
    </row>
    <row r="125" spans="1:6" x14ac:dyDescent="0.25">
      <c r="A125" s="181" t="s">
        <v>1138</v>
      </c>
      <c r="B125" s="181" t="s">
        <v>1137</v>
      </c>
      <c r="C125" s="181">
        <v>141818</v>
      </c>
      <c r="D125" s="192">
        <v>184.76756928</v>
      </c>
      <c r="E125" s="192">
        <f>D125*1.04</f>
        <v>192.15827205120002</v>
      </c>
      <c r="F125" s="230">
        <f>(E125-D125)/D125</f>
        <v>4.0000000000000063E-2</v>
      </c>
    </row>
    <row r="126" spans="1:6" x14ac:dyDescent="0.25">
      <c r="A126" s="181" t="s">
        <v>1156</v>
      </c>
      <c r="B126" s="181" t="s">
        <v>1157</v>
      </c>
      <c r="C126" s="181">
        <v>141819</v>
      </c>
      <c r="D126" s="192">
        <v>165.89890800000003</v>
      </c>
      <c r="E126" s="192">
        <f>D126*1.04</f>
        <v>172.53486432000005</v>
      </c>
      <c r="F126" s="230">
        <f>(E126-D126)/D126</f>
        <v>4.0000000000000112E-2</v>
      </c>
    </row>
    <row r="127" spans="1:6" x14ac:dyDescent="0.25">
      <c r="A127" s="181" t="s">
        <v>1156</v>
      </c>
      <c r="B127" s="181" t="s">
        <v>1139</v>
      </c>
      <c r="C127" s="181">
        <v>141820</v>
      </c>
      <c r="D127" s="192">
        <v>165.89890800000003</v>
      </c>
      <c r="E127" s="192">
        <f>D127*1.04</f>
        <v>172.53486432000005</v>
      </c>
      <c r="F127" s="230">
        <f>(E127-D127)/D127</f>
        <v>4.0000000000000112E-2</v>
      </c>
    </row>
    <row r="128" spans="1:6" x14ac:dyDescent="0.25">
      <c r="A128" s="181" t="s">
        <v>1156</v>
      </c>
      <c r="B128" s="181" t="s">
        <v>1094</v>
      </c>
      <c r="C128" s="181">
        <v>141822</v>
      </c>
      <c r="D128" s="192">
        <v>147.24158400000002</v>
      </c>
      <c r="E128" s="192">
        <f>D128*1.04</f>
        <v>153.13124736000003</v>
      </c>
      <c r="F128" s="230">
        <f>(E128-D128)/D128</f>
        <v>4.0000000000000091E-2</v>
      </c>
    </row>
    <row r="129" spans="1:6" x14ac:dyDescent="0.25">
      <c r="A129" s="181" t="s">
        <v>1156</v>
      </c>
      <c r="B129" s="181" t="s">
        <v>1092</v>
      </c>
      <c r="C129" s="181">
        <v>141824</v>
      </c>
      <c r="D129" s="192">
        <v>152.4185712</v>
      </c>
      <c r="E129" s="192">
        <f>D129*1.04</f>
        <v>158.51531404800002</v>
      </c>
      <c r="F129" s="230">
        <f>(E129-D129)/D129</f>
        <v>4.0000000000000126E-2</v>
      </c>
    </row>
    <row r="130" spans="1:6" x14ac:dyDescent="0.25">
      <c r="A130" s="181" t="s">
        <v>1156</v>
      </c>
      <c r="B130" s="181" t="s">
        <v>1143</v>
      </c>
      <c r="C130" s="181">
        <v>141829</v>
      </c>
      <c r="D130" s="192">
        <v>173.00886120000004</v>
      </c>
      <c r="E130" s="192">
        <f>D130*1.04</f>
        <v>179.92921564800005</v>
      </c>
      <c r="F130" s="230">
        <f>(E130-D130)/D130</f>
        <v>4.0000000000000056E-2</v>
      </c>
    </row>
    <row r="131" spans="1:6" x14ac:dyDescent="0.25">
      <c r="A131" s="181" t="s">
        <v>1156</v>
      </c>
      <c r="B131" s="181" t="s">
        <v>1158</v>
      </c>
      <c r="C131" s="181">
        <v>141832</v>
      </c>
      <c r="D131" s="192">
        <v>164.57104440000003</v>
      </c>
      <c r="E131" s="192">
        <f>D131*1.04</f>
        <v>171.15388617600004</v>
      </c>
      <c r="F131" s="230">
        <f>(E131-D131)/D131</f>
        <v>4.0000000000000049E-2</v>
      </c>
    </row>
    <row r="132" spans="1:6" x14ac:dyDescent="0.25">
      <c r="A132" s="181" t="s">
        <v>1156</v>
      </c>
      <c r="B132" s="181" t="s">
        <v>1147</v>
      </c>
      <c r="C132" s="181">
        <v>141833</v>
      </c>
      <c r="D132" s="192">
        <v>196.05937075200001</v>
      </c>
      <c r="E132" s="192">
        <f>D132*1.04</f>
        <v>203.90174558208003</v>
      </c>
      <c r="F132" s="230">
        <f>(E132-D132)/D132</f>
        <v>4.0000000000000091E-2</v>
      </c>
    </row>
    <row r="133" spans="1:6" x14ac:dyDescent="0.25">
      <c r="A133" s="181" t="s">
        <v>1156</v>
      </c>
      <c r="B133" s="181" t="s">
        <v>1134</v>
      </c>
      <c r="C133" s="181">
        <v>141834</v>
      </c>
      <c r="D133" s="192">
        <v>196.05937075200001</v>
      </c>
      <c r="E133" s="192">
        <f>D133*1.04</f>
        <v>203.90174558208003</v>
      </c>
      <c r="F133" s="230">
        <f>(E133-D133)/D133</f>
        <v>4.0000000000000091E-2</v>
      </c>
    </row>
    <row r="134" spans="1:6" x14ac:dyDescent="0.25">
      <c r="A134" s="181" t="s">
        <v>1156</v>
      </c>
      <c r="B134" s="181" t="s">
        <v>1150</v>
      </c>
      <c r="C134" s="181">
        <v>141838</v>
      </c>
      <c r="D134" s="192">
        <v>213.78280089600003</v>
      </c>
      <c r="E134" s="192">
        <f>D134*1.04</f>
        <v>222.33411293184002</v>
      </c>
      <c r="F134" s="230">
        <f>(E134-D134)/D134</f>
        <v>3.9999999999999987E-2</v>
      </c>
    </row>
    <row r="135" spans="1:6" x14ac:dyDescent="0.25">
      <c r="A135" s="181" t="s">
        <v>1156</v>
      </c>
      <c r="B135" s="181" t="s">
        <v>1159</v>
      </c>
      <c r="C135" s="181">
        <v>141839</v>
      </c>
      <c r="D135" s="192">
        <v>217.10391897599999</v>
      </c>
      <c r="E135" s="192">
        <f>D135*1.04</f>
        <v>225.78807573504</v>
      </c>
      <c r="F135" s="230">
        <f>(E135-D135)/D135</f>
        <v>4.0000000000000036E-2</v>
      </c>
    </row>
    <row r="136" spans="1:6" x14ac:dyDescent="0.25">
      <c r="A136" s="181" t="s">
        <v>1156</v>
      </c>
      <c r="B136" s="181" t="s">
        <v>1151</v>
      </c>
      <c r="C136" s="181">
        <v>141840</v>
      </c>
      <c r="D136" s="192">
        <v>217.10391897599999</v>
      </c>
      <c r="E136" s="192">
        <f>D136*1.04</f>
        <v>225.78807573504</v>
      </c>
      <c r="F136" s="230">
        <f>(E136-D136)/D136</f>
        <v>4.0000000000000036E-2</v>
      </c>
    </row>
    <row r="137" spans="1:6" x14ac:dyDescent="0.25">
      <c r="A137" s="181" t="s">
        <v>1156</v>
      </c>
      <c r="B137" s="181" t="s">
        <v>1152</v>
      </c>
      <c r="C137" s="181">
        <v>141841</v>
      </c>
      <c r="D137" s="192">
        <v>223.60034995200004</v>
      </c>
      <c r="E137" s="192">
        <f>D137*1.04</f>
        <v>232.54436395008005</v>
      </c>
      <c r="F137" s="230">
        <f>(E137-D137)/D137</f>
        <v>4.0000000000000036E-2</v>
      </c>
    </row>
    <row r="138" spans="1:6" x14ac:dyDescent="0.25">
      <c r="A138" s="181" t="s">
        <v>1156</v>
      </c>
      <c r="B138" s="181" t="s">
        <v>1137</v>
      </c>
      <c r="C138" s="181">
        <v>141845</v>
      </c>
      <c r="D138" s="192">
        <v>196.64259148799999</v>
      </c>
      <c r="E138" s="192">
        <f>D138*1.04</f>
        <v>204.50829514751999</v>
      </c>
      <c r="F138" s="230">
        <f>(E138-D138)/D138</f>
        <v>3.9999999999999973E-2</v>
      </c>
    </row>
    <row r="139" spans="1:6" x14ac:dyDescent="0.25">
      <c r="A139" s="181" t="s">
        <v>1161</v>
      </c>
      <c r="B139" s="181" t="s">
        <v>1140</v>
      </c>
      <c r="C139" s="181">
        <v>141846</v>
      </c>
      <c r="D139" s="192">
        <v>171.09270360000002</v>
      </c>
      <c r="E139" s="192">
        <f>D139*1.04</f>
        <v>177.93641174400003</v>
      </c>
      <c r="F139" s="230">
        <f>(E139-D139)/D139</f>
        <v>4.0000000000000022E-2</v>
      </c>
    </row>
    <row r="140" spans="1:6" x14ac:dyDescent="0.25">
      <c r="A140" s="181" t="s">
        <v>1161</v>
      </c>
      <c r="B140" s="181" t="s">
        <v>1146</v>
      </c>
      <c r="C140" s="181">
        <v>141851</v>
      </c>
      <c r="D140" s="192">
        <v>213.83140262400005</v>
      </c>
      <c r="E140" s="192">
        <f>D140*1.04</f>
        <v>222.38465872896006</v>
      </c>
      <c r="F140" s="230">
        <f>(E140-D140)/D140</f>
        <v>4.0000000000000056E-2</v>
      </c>
    </row>
    <row r="141" spans="1:6" x14ac:dyDescent="0.25">
      <c r="A141" s="181" t="s">
        <v>1161</v>
      </c>
      <c r="B141" s="181" t="s">
        <v>1147</v>
      </c>
      <c r="C141" s="181">
        <v>141852</v>
      </c>
      <c r="D141" s="192">
        <v>204.45126912000003</v>
      </c>
      <c r="E141" s="192">
        <f>D141*1.04</f>
        <v>212.62931988480005</v>
      </c>
      <c r="F141" s="230">
        <f>(E141-D141)/D141</f>
        <v>4.0000000000000091E-2</v>
      </c>
    </row>
    <row r="142" spans="1:6" x14ac:dyDescent="0.25">
      <c r="A142" s="181" t="s">
        <v>1161</v>
      </c>
      <c r="B142" s="181" t="s">
        <v>1134</v>
      </c>
      <c r="C142" s="181">
        <v>141853</v>
      </c>
      <c r="D142" s="192">
        <v>204.45126912000003</v>
      </c>
      <c r="E142" s="192">
        <f>D142*1.04</f>
        <v>212.62931988480005</v>
      </c>
      <c r="F142" s="230">
        <f>(E142-D142)/D142</f>
        <v>4.0000000000000091E-2</v>
      </c>
    </row>
    <row r="143" spans="1:6" x14ac:dyDescent="0.25">
      <c r="A143" s="181" t="s">
        <v>1161</v>
      </c>
      <c r="B143" s="181" t="s">
        <v>1135</v>
      </c>
      <c r="C143" s="181">
        <v>141855</v>
      </c>
      <c r="D143" s="192">
        <v>211.07730470400003</v>
      </c>
      <c r="E143" s="192">
        <f>D143*1.04</f>
        <v>219.52039689216005</v>
      </c>
      <c r="F143" s="230">
        <f>(E143-D143)/D143</f>
        <v>4.0000000000000105E-2</v>
      </c>
    </row>
    <row r="144" spans="1:6" x14ac:dyDescent="0.25">
      <c r="A144" s="181" t="s">
        <v>1161</v>
      </c>
      <c r="B144" s="181" t="s">
        <v>1150</v>
      </c>
      <c r="C144" s="181">
        <v>141857</v>
      </c>
      <c r="D144" s="192">
        <v>223.06573094400002</v>
      </c>
      <c r="E144" s="192">
        <f>D144*1.04</f>
        <v>231.98836018176004</v>
      </c>
      <c r="F144" s="230">
        <f>(E144-D144)/D144</f>
        <v>4.0000000000000084E-2</v>
      </c>
    </row>
    <row r="145" spans="1:6" x14ac:dyDescent="0.25">
      <c r="A145" s="181" t="s">
        <v>1161</v>
      </c>
      <c r="B145" s="181" t="s">
        <v>1159</v>
      </c>
      <c r="C145" s="181">
        <v>141858</v>
      </c>
      <c r="D145" s="192">
        <v>226.51645363199998</v>
      </c>
      <c r="E145" s="192">
        <f>D145*1.04</f>
        <v>235.57711177727998</v>
      </c>
      <c r="F145" s="230">
        <f>(E145-D145)/D145</f>
        <v>4.0000000000000008E-2</v>
      </c>
    </row>
    <row r="146" spans="1:6" x14ac:dyDescent="0.25">
      <c r="A146" s="181" t="s">
        <v>1161</v>
      </c>
      <c r="B146" s="181" t="s">
        <v>1152</v>
      </c>
      <c r="C146" s="181">
        <v>141860</v>
      </c>
      <c r="D146" s="192">
        <v>233.45030015999998</v>
      </c>
      <c r="E146" s="192">
        <f>D146*1.04</f>
        <v>242.7883121664</v>
      </c>
      <c r="F146" s="230">
        <f>(E146-D146)/D146</f>
        <v>4.0000000000000091E-2</v>
      </c>
    </row>
    <row r="147" spans="1:6" x14ac:dyDescent="0.25">
      <c r="A147" s="181" t="s">
        <v>1161</v>
      </c>
      <c r="B147" s="181" t="s">
        <v>1153</v>
      </c>
      <c r="C147" s="181">
        <v>141861</v>
      </c>
      <c r="D147" s="192">
        <v>233.45030015999998</v>
      </c>
      <c r="E147" s="192">
        <f>D147*1.04</f>
        <v>242.7883121664</v>
      </c>
      <c r="F147" s="230">
        <f>(E147-D147)/D147</f>
        <v>4.0000000000000091E-2</v>
      </c>
    </row>
    <row r="148" spans="1:6" x14ac:dyDescent="0.25">
      <c r="A148" s="181" t="s">
        <v>1161</v>
      </c>
      <c r="B148" s="181" t="s">
        <v>1154</v>
      </c>
      <c r="C148" s="181">
        <v>141863</v>
      </c>
      <c r="D148" s="192">
        <v>187.37586201600001</v>
      </c>
      <c r="E148" s="192">
        <f>D148*1.04</f>
        <v>194.87089649664003</v>
      </c>
      <c r="F148" s="230">
        <f>(E148-D148)/D148</f>
        <v>4.0000000000000077E-2</v>
      </c>
    </row>
    <row r="149" spans="1:6" x14ac:dyDescent="0.25">
      <c r="A149" s="181" t="s">
        <v>1161</v>
      </c>
      <c r="B149" s="181" t="s">
        <v>1136</v>
      </c>
      <c r="C149" s="181">
        <v>141865</v>
      </c>
      <c r="D149" s="192">
        <v>198.63526233600001</v>
      </c>
      <c r="E149" s="192">
        <f>D149*1.04</f>
        <v>206.58067282944</v>
      </c>
      <c r="F149" s="230">
        <f>(E149-D149)/D149</f>
        <v>3.9999999999999966E-2</v>
      </c>
    </row>
    <row r="150" spans="1:6" x14ac:dyDescent="0.25">
      <c r="A150" s="181" t="s">
        <v>1161</v>
      </c>
      <c r="B150" s="181" t="s">
        <v>1137</v>
      </c>
      <c r="C150" s="181">
        <v>141866</v>
      </c>
      <c r="D150" s="192">
        <v>205.05069043200001</v>
      </c>
      <c r="E150" s="192">
        <f>D150*1.04</f>
        <v>213.25271804928002</v>
      </c>
      <c r="F150" s="230">
        <f>(E150-D150)/D150</f>
        <v>4.0000000000000042E-2</v>
      </c>
    </row>
    <row r="151" spans="1:6" x14ac:dyDescent="0.25">
      <c r="A151" s="181" t="s">
        <v>1163</v>
      </c>
      <c r="B151" s="181" t="s">
        <v>1140</v>
      </c>
      <c r="C151" s="181">
        <v>141871</v>
      </c>
      <c r="D151" s="192">
        <v>161.66554790400002</v>
      </c>
      <c r="E151" s="192">
        <f>D151*1.04</f>
        <v>168.13216982016002</v>
      </c>
      <c r="F151" s="230">
        <f>(E151-D151)/D151</f>
        <v>3.9999999999999959E-2</v>
      </c>
    </row>
    <row r="152" spans="1:6" x14ac:dyDescent="0.25">
      <c r="A152" s="181" t="s">
        <v>1163</v>
      </c>
      <c r="B152" s="181" t="s">
        <v>1141</v>
      </c>
      <c r="C152" s="181">
        <v>141872</v>
      </c>
      <c r="D152" s="192">
        <v>161.66554790400002</v>
      </c>
      <c r="E152" s="192">
        <f>D152*1.04</f>
        <v>168.13216982016002</v>
      </c>
      <c r="F152" s="230">
        <f>(E152-D152)/D152</f>
        <v>3.9999999999999959E-2</v>
      </c>
    </row>
    <row r="153" spans="1:6" x14ac:dyDescent="0.25">
      <c r="A153" s="181" t="s">
        <v>1163</v>
      </c>
      <c r="B153" s="181" t="s">
        <v>1142</v>
      </c>
      <c r="C153" s="181">
        <v>141873</v>
      </c>
      <c r="D153" s="192">
        <v>163.46381184000003</v>
      </c>
      <c r="E153" s="192">
        <f>D153*1.04</f>
        <v>170.00236431360005</v>
      </c>
      <c r="F153" s="230">
        <f>(E153-D153)/D153</f>
        <v>4.0000000000000119E-2</v>
      </c>
    </row>
    <row r="154" spans="1:6" x14ac:dyDescent="0.25">
      <c r="A154" s="181" t="s">
        <v>1163</v>
      </c>
      <c r="B154" s="181" t="s">
        <v>1143</v>
      </c>
      <c r="C154" s="181">
        <v>141874</v>
      </c>
      <c r="D154" s="192">
        <v>163.46381184000003</v>
      </c>
      <c r="E154" s="192">
        <f>D154*1.04</f>
        <v>170.00236431360005</v>
      </c>
      <c r="F154" s="230">
        <f>(E154-D154)/D154</f>
        <v>4.0000000000000119E-2</v>
      </c>
    </row>
    <row r="155" spans="1:6" x14ac:dyDescent="0.25">
      <c r="A155" s="181" t="s">
        <v>1163</v>
      </c>
      <c r="B155" s="181" t="s">
        <v>1144</v>
      </c>
      <c r="C155" s="181">
        <v>141875</v>
      </c>
      <c r="D155" s="192">
        <v>154.52109388800002</v>
      </c>
      <c r="E155" s="192">
        <f>D155*1.04</f>
        <v>160.70193764352004</v>
      </c>
      <c r="F155" s="230">
        <f>(E155-D155)/D155</f>
        <v>4.0000000000000098E-2</v>
      </c>
    </row>
    <row r="156" spans="1:6" x14ac:dyDescent="0.25">
      <c r="A156" s="181" t="s">
        <v>1163</v>
      </c>
      <c r="B156" s="181" t="s">
        <v>1147</v>
      </c>
      <c r="C156" s="181">
        <v>141876</v>
      </c>
      <c r="D156" s="192">
        <v>209.43067824000002</v>
      </c>
      <c r="E156" s="192">
        <f>D156*1.04</f>
        <v>217.80790536960004</v>
      </c>
      <c r="F156" s="230">
        <f>(E156-D156)/D156</f>
        <v>4.000000000000007E-2</v>
      </c>
    </row>
    <row r="157" spans="1:6" x14ac:dyDescent="0.25">
      <c r="A157" s="181" t="s">
        <v>1163</v>
      </c>
      <c r="B157" s="181" t="s">
        <v>1134</v>
      </c>
      <c r="C157" s="181">
        <v>141877</v>
      </c>
      <c r="D157" s="192">
        <v>209.43067824000002</v>
      </c>
      <c r="E157" s="192">
        <f>D157*1.04</f>
        <v>217.80790536960004</v>
      </c>
      <c r="F157" s="230">
        <f>(E157-D157)/D157</f>
        <v>4.000000000000007E-2</v>
      </c>
    </row>
    <row r="158" spans="1:6" x14ac:dyDescent="0.25">
      <c r="A158" s="181" t="s">
        <v>1163</v>
      </c>
      <c r="B158" s="181" t="s">
        <v>1148</v>
      </c>
      <c r="C158" s="181">
        <v>141878</v>
      </c>
      <c r="D158" s="192">
        <v>216.38063664000003</v>
      </c>
      <c r="E158" s="192">
        <f>D158*1.04</f>
        <v>225.03586210560005</v>
      </c>
      <c r="F158" s="230">
        <f>(E158-D158)/D158</f>
        <v>4.0000000000000049E-2</v>
      </c>
    </row>
    <row r="159" spans="1:6" x14ac:dyDescent="0.25">
      <c r="A159" s="181" t="s">
        <v>1163</v>
      </c>
      <c r="B159" s="181" t="s">
        <v>1135</v>
      </c>
      <c r="C159" s="181">
        <v>141879</v>
      </c>
      <c r="D159" s="192">
        <v>216.38063664000003</v>
      </c>
      <c r="E159" s="192">
        <f>D159*1.04</f>
        <v>225.03586210560005</v>
      </c>
      <c r="F159" s="230">
        <f>(E159-D159)/D159</f>
        <v>4.0000000000000049E-2</v>
      </c>
    </row>
    <row r="160" spans="1:6" x14ac:dyDescent="0.25">
      <c r="A160" s="181" t="s">
        <v>1163</v>
      </c>
      <c r="B160" s="181" t="s">
        <v>1149</v>
      </c>
      <c r="C160" s="181">
        <v>141880</v>
      </c>
      <c r="D160" s="192">
        <v>228.65363136000002</v>
      </c>
      <c r="E160" s="192">
        <f>D160*1.04</f>
        <v>237.79977661440003</v>
      </c>
      <c r="F160" s="230">
        <f>(E160-D160)/D160</f>
        <v>4.0000000000000042E-2</v>
      </c>
    </row>
    <row r="161" spans="1:6" x14ac:dyDescent="0.25">
      <c r="A161" s="181" t="s">
        <v>1163</v>
      </c>
      <c r="B161" s="181" t="s">
        <v>1150</v>
      </c>
      <c r="C161" s="181">
        <v>141881</v>
      </c>
      <c r="D161" s="192">
        <v>228.65363136000002</v>
      </c>
      <c r="E161" s="192">
        <f>D161*1.04</f>
        <v>237.79977661440003</v>
      </c>
      <c r="F161" s="230">
        <f>(E161-D161)/D161</f>
        <v>4.0000000000000042E-2</v>
      </c>
    </row>
    <row r="162" spans="1:6" x14ac:dyDescent="0.25">
      <c r="A162" s="181" t="s">
        <v>1163</v>
      </c>
      <c r="B162" s="181" t="s">
        <v>1151</v>
      </c>
      <c r="C162" s="181">
        <v>141883</v>
      </c>
      <c r="D162" s="192">
        <v>232.20758736000002</v>
      </c>
      <c r="E162" s="192">
        <f>D162*1.04</f>
        <v>241.49589085440002</v>
      </c>
      <c r="F162" s="230">
        <f>(E162-D162)/D162</f>
        <v>3.9999999999999987E-2</v>
      </c>
    </row>
    <row r="163" spans="1:6" x14ac:dyDescent="0.25">
      <c r="A163" s="181" t="s">
        <v>1163</v>
      </c>
      <c r="B163" s="181" t="s">
        <v>1152</v>
      </c>
      <c r="C163" s="181">
        <v>141884</v>
      </c>
      <c r="D163" s="192">
        <v>239.45765760000003</v>
      </c>
      <c r="E163" s="192">
        <f>D163*1.04</f>
        <v>249.03596390400006</v>
      </c>
      <c r="F163" s="230">
        <f>(E163-D163)/D163</f>
        <v>4.0000000000000091E-2</v>
      </c>
    </row>
    <row r="164" spans="1:6" x14ac:dyDescent="0.25">
      <c r="A164" s="181" t="s">
        <v>1163</v>
      </c>
      <c r="B164" s="181" t="s">
        <v>1153</v>
      </c>
      <c r="C164" s="181">
        <v>141885</v>
      </c>
      <c r="D164" s="192">
        <v>239.45765760000003</v>
      </c>
      <c r="E164" s="192">
        <f>D164*1.04</f>
        <v>249.03596390400006</v>
      </c>
      <c r="F164" s="230">
        <f>(E164-D164)/D164</f>
        <v>4.0000000000000091E-2</v>
      </c>
    </row>
    <row r="165" spans="1:6" x14ac:dyDescent="0.25">
      <c r="A165" s="181" t="s">
        <v>1163</v>
      </c>
      <c r="B165" s="181" t="s">
        <v>1154</v>
      </c>
      <c r="C165" s="181">
        <v>141886</v>
      </c>
      <c r="D165" s="192">
        <v>191.67669359999999</v>
      </c>
      <c r="E165" s="192">
        <f>D165*1.04</f>
        <v>199.343761344</v>
      </c>
      <c r="F165" s="230">
        <f>(E165-D165)/D165</f>
        <v>4.0000000000000042E-2</v>
      </c>
    </row>
    <row r="166" spans="1:6" x14ac:dyDescent="0.25">
      <c r="A166" s="181" t="s">
        <v>1163</v>
      </c>
      <c r="B166" s="181" t="s">
        <v>1136</v>
      </c>
      <c r="C166" s="181">
        <v>141887</v>
      </c>
      <c r="D166" s="192">
        <v>203.49162288000002</v>
      </c>
      <c r="E166" s="192">
        <f>D166*1.04</f>
        <v>211.63128779520002</v>
      </c>
      <c r="F166" s="230">
        <f>(E166-D166)/D166</f>
        <v>0.04</v>
      </c>
    </row>
    <row r="167" spans="1:6" x14ac:dyDescent="0.25">
      <c r="A167" s="181" t="s">
        <v>1163</v>
      </c>
      <c r="B167" s="181" t="s">
        <v>1137</v>
      </c>
      <c r="C167" s="181">
        <v>141889</v>
      </c>
      <c r="D167" s="192">
        <v>210.06249264000004</v>
      </c>
      <c r="E167" s="192">
        <f>D167*1.04</f>
        <v>218.46499234560005</v>
      </c>
      <c r="F167" s="230">
        <f>(E167-D167)/D167</f>
        <v>4.0000000000000029E-2</v>
      </c>
    </row>
    <row r="168" spans="1:6" x14ac:dyDescent="0.25">
      <c r="A168" s="181" t="s">
        <v>1164</v>
      </c>
      <c r="B168" s="181" t="s">
        <v>1157</v>
      </c>
      <c r="C168" s="181">
        <v>141949</v>
      </c>
      <c r="D168" s="192">
        <v>170.40355919999999</v>
      </c>
      <c r="E168" s="192">
        <f>D168*1.04</f>
        <v>177.219701568</v>
      </c>
      <c r="F168" s="230">
        <f>(E168-D168)/D168</f>
        <v>4.0000000000000091E-2</v>
      </c>
    </row>
    <row r="169" spans="1:6" x14ac:dyDescent="0.25">
      <c r="A169" s="181" t="s">
        <v>1164</v>
      </c>
      <c r="B169" s="181" t="s">
        <v>1139</v>
      </c>
      <c r="C169" s="181">
        <v>141950</v>
      </c>
      <c r="D169" s="192">
        <v>170.40355919999999</v>
      </c>
      <c r="E169" s="192">
        <f>D169*1.04</f>
        <v>177.219701568</v>
      </c>
      <c r="F169" s="230">
        <f>(E169-D169)/D169</f>
        <v>4.0000000000000091E-2</v>
      </c>
    </row>
    <row r="170" spans="1:6" x14ac:dyDescent="0.25">
      <c r="A170" s="181" t="s">
        <v>1164</v>
      </c>
      <c r="B170" s="181" t="s">
        <v>1141</v>
      </c>
      <c r="C170" s="181">
        <v>141955</v>
      </c>
      <c r="D170" s="192">
        <v>175.1267196</v>
      </c>
      <c r="E170" s="192">
        <f>D170*1.04</f>
        <v>182.131788384</v>
      </c>
      <c r="F170" s="230">
        <f>(E170-D170)/D170</f>
        <v>4.0000000000000015E-2</v>
      </c>
    </row>
    <row r="171" spans="1:6" x14ac:dyDescent="0.25">
      <c r="A171" s="181" t="s">
        <v>1164</v>
      </c>
      <c r="B171" s="181" t="s">
        <v>1142</v>
      </c>
      <c r="C171" s="181">
        <v>141956</v>
      </c>
      <c r="D171" s="192">
        <v>177.076494</v>
      </c>
      <c r="E171" s="192">
        <f>D171*1.04</f>
        <v>184.15955375999999</v>
      </c>
      <c r="F171" s="230">
        <f>(E171-D171)/D171</f>
        <v>3.9999999999999987E-2</v>
      </c>
    </row>
    <row r="172" spans="1:6" x14ac:dyDescent="0.25">
      <c r="A172" s="181" t="s">
        <v>1164</v>
      </c>
      <c r="B172" s="181" t="s">
        <v>1143</v>
      </c>
      <c r="C172" s="181">
        <v>141957</v>
      </c>
      <c r="D172" s="192">
        <v>177.076494</v>
      </c>
      <c r="E172" s="192">
        <f>D172*1.04</f>
        <v>184.15955375999999</v>
      </c>
      <c r="F172" s="230">
        <f>(E172-D172)/D172</f>
        <v>3.9999999999999987E-2</v>
      </c>
    </row>
    <row r="173" spans="1:6" x14ac:dyDescent="0.25">
      <c r="A173" s="181" t="s">
        <v>1164</v>
      </c>
      <c r="B173" s="181" t="s">
        <v>1145</v>
      </c>
      <c r="C173" s="181">
        <v>141959</v>
      </c>
      <c r="D173" s="192">
        <v>177.7320216</v>
      </c>
      <c r="E173" s="192">
        <f>D173*1.04</f>
        <v>184.84130246399999</v>
      </c>
      <c r="F173" s="230">
        <f>(E173-D173)/D173</f>
        <v>3.9999999999999994E-2</v>
      </c>
    </row>
    <row r="174" spans="1:6" x14ac:dyDescent="0.25">
      <c r="A174" s="181" t="s">
        <v>1164</v>
      </c>
      <c r="B174" s="181" t="s">
        <v>1158</v>
      </c>
      <c r="C174" s="181">
        <v>141960</v>
      </c>
      <c r="D174" s="192">
        <v>186.47238960000001</v>
      </c>
      <c r="E174" s="192">
        <f>D174*1.04</f>
        <v>193.93128518400002</v>
      </c>
      <c r="F174" s="230">
        <f>(E174-D174)/D174</f>
        <v>4.0000000000000022E-2</v>
      </c>
    </row>
    <row r="175" spans="1:6" x14ac:dyDescent="0.25">
      <c r="A175" s="181" t="s">
        <v>1164</v>
      </c>
      <c r="B175" s="181" t="s">
        <v>1147</v>
      </c>
      <c r="C175" s="181">
        <v>141961</v>
      </c>
      <c r="D175" s="192">
        <v>204.54847257600002</v>
      </c>
      <c r="E175" s="192">
        <f>D175*1.04</f>
        <v>212.73041147904004</v>
      </c>
      <c r="F175" s="230">
        <f>(E175-D175)/D175</f>
        <v>4.0000000000000091E-2</v>
      </c>
    </row>
    <row r="176" spans="1:6" x14ac:dyDescent="0.25">
      <c r="A176" s="181" t="s">
        <v>1164</v>
      </c>
      <c r="B176" s="181" t="s">
        <v>1134</v>
      </c>
      <c r="C176" s="181">
        <v>141962</v>
      </c>
      <c r="D176" s="192">
        <v>204.38646681600002</v>
      </c>
      <c r="E176" s="192">
        <f>D176*1.04</f>
        <v>212.56192548864004</v>
      </c>
      <c r="F176" s="230">
        <f>(E176-D176)/D176</f>
        <v>4.0000000000000091E-2</v>
      </c>
    </row>
    <row r="177" spans="1:6" x14ac:dyDescent="0.25">
      <c r="A177" s="181" t="s">
        <v>1164</v>
      </c>
      <c r="B177" s="181" t="s">
        <v>1148</v>
      </c>
      <c r="C177" s="181">
        <v>141963</v>
      </c>
      <c r="D177" s="192">
        <v>211.10970585600006</v>
      </c>
      <c r="E177" s="192">
        <f>D177*1.04</f>
        <v>219.55409409024008</v>
      </c>
      <c r="F177" s="230">
        <f>(E177-D177)/D177</f>
        <v>4.0000000000000098E-2</v>
      </c>
    </row>
    <row r="178" spans="1:6" x14ac:dyDescent="0.25">
      <c r="A178" s="181" t="s">
        <v>1164</v>
      </c>
      <c r="B178" s="181" t="s">
        <v>1135</v>
      </c>
      <c r="C178" s="181">
        <v>141964</v>
      </c>
      <c r="D178" s="192">
        <v>211.10970585600006</v>
      </c>
      <c r="E178" s="192">
        <f>D178*1.04</f>
        <v>219.55409409024008</v>
      </c>
      <c r="F178" s="230">
        <f>(E178-D178)/D178</f>
        <v>4.0000000000000098E-2</v>
      </c>
    </row>
    <row r="179" spans="1:6" x14ac:dyDescent="0.25">
      <c r="A179" s="181" t="s">
        <v>1164</v>
      </c>
      <c r="B179" s="181" t="s">
        <v>1150</v>
      </c>
      <c r="C179" s="181">
        <v>141966</v>
      </c>
      <c r="D179" s="192">
        <v>223.09813209600003</v>
      </c>
      <c r="E179" s="192">
        <f>D179*1.04</f>
        <v>232.02205737984005</v>
      </c>
      <c r="F179" s="230">
        <f>(E179-D179)/D179</f>
        <v>4.0000000000000084E-2</v>
      </c>
    </row>
    <row r="180" spans="1:6" x14ac:dyDescent="0.25">
      <c r="A180" s="181" t="s">
        <v>1164</v>
      </c>
      <c r="B180" s="181" t="s">
        <v>1159</v>
      </c>
      <c r="C180" s="181">
        <v>141967</v>
      </c>
      <c r="D180" s="192">
        <v>226.53265420800003</v>
      </c>
      <c r="E180" s="192">
        <f>D180*1.04</f>
        <v>235.59396037632004</v>
      </c>
      <c r="F180" s="230">
        <f>(E180-D180)/D180</f>
        <v>4.0000000000000063E-2</v>
      </c>
    </row>
    <row r="181" spans="1:6" x14ac:dyDescent="0.25">
      <c r="A181" s="181" t="s">
        <v>1164</v>
      </c>
      <c r="B181" s="181" t="s">
        <v>1151</v>
      </c>
      <c r="C181" s="181">
        <v>141968</v>
      </c>
      <c r="D181" s="192">
        <v>226.53265420800003</v>
      </c>
      <c r="E181" s="192">
        <f>D181*1.04</f>
        <v>235.59396037632004</v>
      </c>
      <c r="F181" s="230">
        <f>(E181-D181)/D181</f>
        <v>4.0000000000000063E-2</v>
      </c>
    </row>
    <row r="182" spans="1:6" x14ac:dyDescent="0.25">
      <c r="A182" s="181" t="s">
        <v>1164</v>
      </c>
      <c r="B182" s="181" t="s">
        <v>1152</v>
      </c>
      <c r="C182" s="181">
        <v>141969</v>
      </c>
      <c r="D182" s="192">
        <v>233.36929728000004</v>
      </c>
      <c r="E182" s="192">
        <f>D182*1.04</f>
        <v>242.70406917120005</v>
      </c>
      <c r="F182" s="230">
        <f>(E182-D182)/D182</f>
        <v>4.0000000000000022E-2</v>
      </c>
    </row>
    <row r="183" spans="1:6" x14ac:dyDescent="0.25">
      <c r="A183" s="181" t="s">
        <v>1164</v>
      </c>
      <c r="B183" s="181" t="s">
        <v>1153</v>
      </c>
      <c r="C183" s="181">
        <v>141970</v>
      </c>
      <c r="D183" s="192">
        <v>233.36929728000004</v>
      </c>
      <c r="E183" s="192">
        <f>D183*1.04</f>
        <v>242.70406917120005</v>
      </c>
      <c r="F183" s="230">
        <f>(E183-D183)/D183</f>
        <v>4.0000000000000022E-2</v>
      </c>
    </row>
    <row r="184" spans="1:6" x14ac:dyDescent="0.25">
      <c r="A184" s="181" t="s">
        <v>1164</v>
      </c>
      <c r="B184" s="181" t="s">
        <v>1166</v>
      </c>
      <c r="C184" s="181">
        <v>141972</v>
      </c>
      <c r="D184" s="192">
        <v>196.05937075200001</v>
      </c>
      <c r="E184" s="192">
        <f>D184*1.04</f>
        <v>203.90174558208003</v>
      </c>
      <c r="F184" s="230">
        <f>(E184-D184)/D184</f>
        <v>4.0000000000000091E-2</v>
      </c>
    </row>
    <row r="185" spans="1:6" x14ac:dyDescent="0.25">
      <c r="A185" s="181" t="s">
        <v>1164</v>
      </c>
      <c r="B185" s="181" t="s">
        <v>1154</v>
      </c>
      <c r="C185" s="181">
        <v>141973</v>
      </c>
      <c r="D185" s="192">
        <v>189.64394265600004</v>
      </c>
      <c r="E185" s="192">
        <f>D185*1.04</f>
        <v>197.22970036224004</v>
      </c>
      <c r="F185" s="230">
        <f>(E185-D185)/D185</f>
        <v>4.0000000000000008E-2</v>
      </c>
    </row>
    <row r="186" spans="1:6" x14ac:dyDescent="0.25">
      <c r="A186" s="181" t="s">
        <v>1164</v>
      </c>
      <c r="B186" s="181" t="s">
        <v>1136</v>
      </c>
      <c r="C186" s="181">
        <v>141975</v>
      </c>
      <c r="D186" s="192">
        <v>200.789938944</v>
      </c>
      <c r="E186" s="192">
        <f>D186*1.04</f>
        <v>208.82153650175999</v>
      </c>
      <c r="F186" s="230">
        <f>(E186-D186)/D186</f>
        <v>3.9999999999999973E-2</v>
      </c>
    </row>
    <row r="187" spans="1:6" x14ac:dyDescent="0.25">
      <c r="A187" s="181" t="s">
        <v>1164</v>
      </c>
      <c r="B187" s="181" t="s">
        <v>1155</v>
      </c>
      <c r="C187" s="181">
        <v>141977</v>
      </c>
      <c r="D187" s="192">
        <v>193.85609241600002</v>
      </c>
      <c r="E187" s="192">
        <f>D187*1.04</f>
        <v>201.61033611264003</v>
      </c>
      <c r="F187" s="230">
        <f>(E187-D187)/D187</f>
        <v>4.0000000000000015E-2</v>
      </c>
    </row>
    <row r="188" spans="1:6" x14ac:dyDescent="0.25">
      <c r="A188" s="181" t="s">
        <v>1164</v>
      </c>
      <c r="B188" s="181" t="s">
        <v>1137</v>
      </c>
      <c r="C188" s="181">
        <v>141979</v>
      </c>
      <c r="D188" s="192">
        <v>205.147893888</v>
      </c>
      <c r="E188" s="192">
        <f>D188*1.04</f>
        <v>213.35380964352001</v>
      </c>
      <c r="F188" s="230">
        <f>(E188-D188)/D188</f>
        <v>4.0000000000000049E-2</v>
      </c>
    </row>
    <row r="189" spans="1:6" x14ac:dyDescent="0.25">
      <c r="A189" s="181" t="s">
        <v>1167</v>
      </c>
      <c r="B189" s="181" t="s">
        <v>1134</v>
      </c>
      <c r="C189" s="181">
        <v>141980</v>
      </c>
      <c r="D189" s="192">
        <v>155.84954112000003</v>
      </c>
      <c r="E189" s="192">
        <f>D189*1.04</f>
        <v>162.08352276480002</v>
      </c>
      <c r="F189" s="230">
        <f>(E189-D189)/D189</f>
        <v>3.9999999999999973E-2</v>
      </c>
    </row>
    <row r="190" spans="1:6" x14ac:dyDescent="0.25">
      <c r="A190" s="181" t="s">
        <v>1167</v>
      </c>
      <c r="B190" s="181" t="s">
        <v>1135</v>
      </c>
      <c r="C190" s="181">
        <v>141981</v>
      </c>
      <c r="D190" s="192">
        <v>160.07789145600003</v>
      </c>
      <c r="E190" s="192">
        <f>D190*1.04</f>
        <v>166.48100711424004</v>
      </c>
      <c r="F190" s="230">
        <f>(E190-D190)/D190</f>
        <v>4.0000000000000063E-2</v>
      </c>
    </row>
    <row r="191" spans="1:6" x14ac:dyDescent="0.25">
      <c r="A191" s="181" t="s">
        <v>1167</v>
      </c>
      <c r="B191" s="181" t="s">
        <v>1136</v>
      </c>
      <c r="C191" s="181">
        <v>141982</v>
      </c>
      <c r="D191" s="192">
        <v>151.37818214399999</v>
      </c>
      <c r="E191" s="192">
        <f>D191*1.04</f>
        <v>157.43330942975999</v>
      </c>
      <c r="F191" s="230">
        <f>(E191-D191)/D191</f>
        <v>3.9999999999999959E-2</v>
      </c>
    </row>
    <row r="192" spans="1:6" x14ac:dyDescent="0.25">
      <c r="A192" s="181" t="s">
        <v>1167</v>
      </c>
      <c r="B192" s="181" t="s">
        <v>1137</v>
      </c>
      <c r="C192" s="181">
        <v>141983</v>
      </c>
      <c r="D192" s="192">
        <v>156.27075609600001</v>
      </c>
      <c r="E192" s="192">
        <f>D192*1.04</f>
        <v>162.52158633984001</v>
      </c>
      <c r="F192" s="230">
        <f>(E192-D192)/D192</f>
        <v>3.9999999999999994E-2</v>
      </c>
    </row>
    <row r="193" spans="1:6" x14ac:dyDescent="0.25">
      <c r="A193" s="181" t="s">
        <v>1169</v>
      </c>
      <c r="B193" s="181" t="s">
        <v>1094</v>
      </c>
      <c r="C193" s="181">
        <v>142052</v>
      </c>
      <c r="D193" s="192">
        <v>135.72783000000001</v>
      </c>
      <c r="E193" s="192">
        <f>D193*1.04</f>
        <v>141.15694320000003</v>
      </c>
      <c r="F193" s="230">
        <f>(E193-D193)/D193</f>
        <v>4.0000000000000126E-2</v>
      </c>
    </row>
    <row r="194" spans="1:6" x14ac:dyDescent="0.25">
      <c r="A194" s="181" t="s">
        <v>1169</v>
      </c>
      <c r="B194" s="181" t="s">
        <v>1096</v>
      </c>
      <c r="C194" s="181">
        <v>142054</v>
      </c>
      <c r="D194" s="192">
        <v>153.9313272</v>
      </c>
      <c r="E194" s="192">
        <f>D194*1.04</f>
        <v>160.088580288</v>
      </c>
      <c r="F194" s="230">
        <f>(E194-D194)/D194</f>
        <v>4.0000000000000029E-2</v>
      </c>
    </row>
    <row r="195" spans="1:6" x14ac:dyDescent="0.25">
      <c r="A195" s="181" t="s">
        <v>1169</v>
      </c>
      <c r="B195" s="181" t="s">
        <v>1140</v>
      </c>
      <c r="C195" s="181">
        <v>142055</v>
      </c>
      <c r="D195" s="192">
        <v>155.9651436</v>
      </c>
      <c r="E195" s="192">
        <f>D195*1.04</f>
        <v>162.20374934400002</v>
      </c>
      <c r="F195" s="230">
        <f>(E195-D195)/D195</f>
        <v>4.000000000000007E-2</v>
      </c>
    </row>
    <row r="196" spans="1:6" x14ac:dyDescent="0.25">
      <c r="A196" s="181" t="s">
        <v>1169</v>
      </c>
      <c r="B196" s="181" t="s">
        <v>1143</v>
      </c>
      <c r="C196" s="181">
        <v>142058</v>
      </c>
      <c r="D196" s="192">
        <v>157.59555840000004</v>
      </c>
      <c r="E196" s="192">
        <f>D196*1.04</f>
        <v>163.89938073600004</v>
      </c>
      <c r="F196" s="230">
        <f>(E196-D196)/D196</f>
        <v>3.9999999999999966E-2</v>
      </c>
    </row>
    <row r="197" spans="1:6" x14ac:dyDescent="0.25">
      <c r="A197" s="181" t="s">
        <v>1169</v>
      </c>
      <c r="B197" s="181" t="s">
        <v>1144</v>
      </c>
      <c r="C197" s="181">
        <v>142059</v>
      </c>
      <c r="D197" s="192">
        <v>149.47710120000002</v>
      </c>
      <c r="E197" s="192">
        <f>D197*1.04</f>
        <v>155.45618524800003</v>
      </c>
      <c r="F197" s="230">
        <f>(E197-D197)/D197</f>
        <v>4.0000000000000022E-2</v>
      </c>
    </row>
    <row r="198" spans="1:6" x14ac:dyDescent="0.25">
      <c r="A198" s="181" t="s">
        <v>1169</v>
      </c>
      <c r="B198" s="181" t="s">
        <v>1147</v>
      </c>
      <c r="C198" s="181">
        <v>142062</v>
      </c>
      <c r="D198" s="192">
        <v>179.89119590400006</v>
      </c>
      <c r="E198" s="192">
        <f>D198*1.04</f>
        <v>187.08684374016008</v>
      </c>
      <c r="F198" s="230">
        <f>(E198-D198)/D198</f>
        <v>4.0000000000000098E-2</v>
      </c>
    </row>
    <row r="199" spans="1:6" x14ac:dyDescent="0.25">
      <c r="A199" s="181" t="s">
        <v>1169</v>
      </c>
      <c r="B199" s="181" t="s">
        <v>1134</v>
      </c>
      <c r="C199" s="181">
        <v>142063</v>
      </c>
      <c r="D199" s="192">
        <v>179.89119590400006</v>
      </c>
      <c r="E199" s="192">
        <f>D199*1.04</f>
        <v>187.08684374016008</v>
      </c>
      <c r="F199" s="230">
        <f>(E199-D199)/D199</f>
        <v>4.0000000000000098E-2</v>
      </c>
    </row>
    <row r="200" spans="1:6" x14ac:dyDescent="0.25">
      <c r="A200" s="181" t="s">
        <v>1169</v>
      </c>
      <c r="B200" s="181" t="s">
        <v>1148</v>
      </c>
      <c r="C200" s="181">
        <v>142064</v>
      </c>
      <c r="D200" s="192">
        <v>185.28598771200001</v>
      </c>
      <c r="E200" s="192">
        <f>D200*1.04</f>
        <v>192.69742722048002</v>
      </c>
      <c r="F200" s="230">
        <f>(E200-D200)/D200</f>
        <v>4.0000000000000077E-2</v>
      </c>
    </row>
    <row r="201" spans="1:6" x14ac:dyDescent="0.25">
      <c r="A201" s="181" t="s">
        <v>1169</v>
      </c>
      <c r="B201" s="181" t="s">
        <v>1135</v>
      </c>
      <c r="C201" s="181">
        <v>142065</v>
      </c>
      <c r="D201" s="192">
        <v>185.28598771200001</v>
      </c>
      <c r="E201" s="192">
        <f>D201*1.04</f>
        <v>192.69742722048002</v>
      </c>
      <c r="F201" s="230">
        <f>(E201-D201)/D201</f>
        <v>4.0000000000000077E-2</v>
      </c>
    </row>
    <row r="202" spans="1:6" x14ac:dyDescent="0.25">
      <c r="A202" s="181" t="s">
        <v>1169</v>
      </c>
      <c r="B202" s="181" t="s">
        <v>1149</v>
      </c>
      <c r="C202" s="181">
        <v>142066</v>
      </c>
      <c r="D202" s="192">
        <v>195.80016153600002</v>
      </c>
      <c r="E202" s="192">
        <f>D202*1.04</f>
        <v>203.63216799744004</v>
      </c>
      <c r="F202" s="230">
        <f>(E202-D202)/D202</f>
        <v>4.0000000000000084E-2</v>
      </c>
    </row>
    <row r="203" spans="1:6" x14ac:dyDescent="0.25">
      <c r="A203" s="181" t="s">
        <v>1169</v>
      </c>
      <c r="B203" s="181" t="s">
        <v>1150</v>
      </c>
      <c r="C203" s="181">
        <v>142067</v>
      </c>
      <c r="D203" s="192">
        <v>195.80016153600002</v>
      </c>
      <c r="E203" s="192">
        <f>D203*1.04</f>
        <v>203.63216799744004</v>
      </c>
      <c r="F203" s="230">
        <f>(E203-D203)/D203</f>
        <v>4.0000000000000084E-2</v>
      </c>
    </row>
    <row r="204" spans="1:6" x14ac:dyDescent="0.25">
      <c r="A204" s="181" t="s">
        <v>1169</v>
      </c>
      <c r="B204" s="181" t="s">
        <v>1151</v>
      </c>
      <c r="C204" s="181">
        <v>142069</v>
      </c>
      <c r="D204" s="192">
        <v>198.813468672</v>
      </c>
      <c r="E204" s="192">
        <f>D204*1.04</f>
        <v>206.76600741888001</v>
      </c>
      <c r="F204" s="230">
        <f>(E204-D204)/D204</f>
        <v>4.0000000000000042E-2</v>
      </c>
    </row>
    <row r="205" spans="1:6" x14ac:dyDescent="0.25">
      <c r="A205" s="181" t="s">
        <v>1169</v>
      </c>
      <c r="B205" s="181" t="s">
        <v>1152</v>
      </c>
      <c r="C205" s="181">
        <v>142070</v>
      </c>
      <c r="D205" s="192">
        <v>204.41886796800003</v>
      </c>
      <c r="E205" s="192">
        <f>D205*1.04</f>
        <v>212.59562268672005</v>
      </c>
      <c r="F205" s="230">
        <f>(E205-D205)/D205</f>
        <v>4.0000000000000091E-2</v>
      </c>
    </row>
    <row r="206" spans="1:6" x14ac:dyDescent="0.25">
      <c r="A206" s="181" t="s">
        <v>1169</v>
      </c>
      <c r="B206" s="181" t="s">
        <v>1153</v>
      </c>
      <c r="C206" s="181">
        <v>142071</v>
      </c>
      <c r="D206" s="192">
        <v>204.41886796800003</v>
      </c>
      <c r="E206" s="192">
        <f>D206*1.04</f>
        <v>212.59562268672005</v>
      </c>
      <c r="F206" s="230">
        <f>(E206-D206)/D206</f>
        <v>4.0000000000000091E-2</v>
      </c>
    </row>
    <row r="207" spans="1:6" x14ac:dyDescent="0.25">
      <c r="A207" s="181" t="s">
        <v>1169</v>
      </c>
      <c r="B207" s="181" t="s">
        <v>1166</v>
      </c>
      <c r="C207" s="181">
        <v>142073</v>
      </c>
      <c r="D207" s="192">
        <v>172.58473612800003</v>
      </c>
      <c r="E207" s="192">
        <f>D207*1.04</f>
        <v>179.48812557312004</v>
      </c>
      <c r="F207" s="230">
        <f>(E207-D207)/D207</f>
        <v>4.0000000000000063E-2</v>
      </c>
    </row>
    <row r="208" spans="1:6" x14ac:dyDescent="0.25">
      <c r="A208" s="181" t="s">
        <v>1169</v>
      </c>
      <c r="B208" s="181" t="s">
        <v>1154</v>
      </c>
      <c r="C208" s="181">
        <v>142074</v>
      </c>
      <c r="D208" s="192">
        <v>167.69216217600004</v>
      </c>
      <c r="E208" s="192">
        <f>D208*1.04</f>
        <v>174.39984866304005</v>
      </c>
      <c r="F208" s="230">
        <f>(E208-D208)/D208</f>
        <v>4.0000000000000036E-2</v>
      </c>
    </row>
    <row r="209" spans="1:6" x14ac:dyDescent="0.25">
      <c r="A209" s="181" t="s">
        <v>1169</v>
      </c>
      <c r="B209" s="181" t="s">
        <v>1162</v>
      </c>
      <c r="C209" s="181">
        <v>142075</v>
      </c>
      <c r="D209" s="192">
        <v>182.79134999999999</v>
      </c>
      <c r="E209" s="192">
        <f>D209*1.04</f>
        <v>190.103004</v>
      </c>
      <c r="F209" s="230">
        <f>(E209-D209)/D209</f>
        <v>4.0000000000000022E-2</v>
      </c>
    </row>
    <row r="210" spans="1:6" x14ac:dyDescent="0.25">
      <c r="A210" s="181" t="s">
        <v>1169</v>
      </c>
      <c r="B210" s="181" t="s">
        <v>1136</v>
      </c>
      <c r="C210" s="181">
        <v>142077</v>
      </c>
      <c r="D210" s="192">
        <v>176.82928704000003</v>
      </c>
      <c r="E210" s="192">
        <f>D210*1.04</f>
        <v>183.90245852160004</v>
      </c>
      <c r="F210" s="230">
        <f>(E210-D210)/D210</f>
        <v>4.000000000000007E-2</v>
      </c>
    </row>
    <row r="211" spans="1:6" x14ac:dyDescent="0.25">
      <c r="A211" s="181" t="s">
        <v>1169</v>
      </c>
      <c r="B211" s="181" t="s">
        <v>1155</v>
      </c>
      <c r="C211" s="181">
        <v>142079</v>
      </c>
      <c r="D211" s="192">
        <v>170.78647219200005</v>
      </c>
      <c r="E211" s="192">
        <f>D211*1.04</f>
        <v>177.61793107968006</v>
      </c>
      <c r="F211" s="230">
        <f>(E211-D211)/D211</f>
        <v>4.000000000000007E-2</v>
      </c>
    </row>
    <row r="212" spans="1:6" x14ac:dyDescent="0.25">
      <c r="A212" s="181" t="s">
        <v>1169</v>
      </c>
      <c r="B212" s="181" t="s">
        <v>1137</v>
      </c>
      <c r="C212" s="181">
        <v>142081</v>
      </c>
      <c r="D212" s="192">
        <v>180.409614336</v>
      </c>
      <c r="E212" s="192">
        <f>D212*1.04</f>
        <v>187.62599890944</v>
      </c>
      <c r="F212" s="230">
        <f>(E212-D212)/D212</f>
        <v>3.9999999999999973E-2</v>
      </c>
    </row>
    <row r="213" spans="1:6" x14ac:dyDescent="0.25">
      <c r="A213" s="181" t="s">
        <v>1171</v>
      </c>
      <c r="B213" s="181" t="s">
        <v>1157</v>
      </c>
      <c r="C213" s="181">
        <v>142082</v>
      </c>
      <c r="D213" s="192">
        <v>174.99225240000001</v>
      </c>
      <c r="E213" s="192">
        <f>D213*1.04</f>
        <v>181.99194249600001</v>
      </c>
      <c r="F213" s="230">
        <f>(E213-D213)/D213</f>
        <v>3.9999999999999966E-2</v>
      </c>
    </row>
    <row r="214" spans="1:6" x14ac:dyDescent="0.25">
      <c r="A214" s="181" t="s">
        <v>1171</v>
      </c>
      <c r="B214" s="181" t="s">
        <v>1139</v>
      </c>
      <c r="C214" s="181">
        <v>142083</v>
      </c>
      <c r="D214" s="192">
        <v>174.99225240000001</v>
      </c>
      <c r="E214" s="192">
        <f>D214*1.04</f>
        <v>181.99194249600001</v>
      </c>
      <c r="F214" s="230">
        <f>(E214-D214)/D214</f>
        <v>3.9999999999999966E-2</v>
      </c>
    </row>
    <row r="215" spans="1:6" x14ac:dyDescent="0.25">
      <c r="A215" s="181" t="s">
        <v>1171</v>
      </c>
      <c r="B215" s="181" t="s">
        <v>1140</v>
      </c>
      <c r="C215" s="181">
        <v>142087</v>
      </c>
      <c r="D215" s="192">
        <v>179.91711360000005</v>
      </c>
      <c r="E215" s="192">
        <f>D215*1.04</f>
        <v>187.11379814400007</v>
      </c>
      <c r="F215" s="230">
        <f>(E215-D215)/D215</f>
        <v>4.0000000000000105E-2</v>
      </c>
    </row>
    <row r="216" spans="1:6" x14ac:dyDescent="0.25">
      <c r="A216" s="181" t="s">
        <v>1171</v>
      </c>
      <c r="B216" s="181" t="s">
        <v>1141</v>
      </c>
      <c r="C216" s="181">
        <v>142088</v>
      </c>
      <c r="D216" s="192">
        <v>179.91711360000005</v>
      </c>
      <c r="E216" s="192">
        <f>D216*1.04</f>
        <v>187.11379814400007</v>
      </c>
      <c r="F216" s="230">
        <f>(E216-D216)/D216</f>
        <v>4.0000000000000105E-2</v>
      </c>
    </row>
    <row r="217" spans="1:6" x14ac:dyDescent="0.25">
      <c r="A217" s="181" t="s">
        <v>1171</v>
      </c>
      <c r="B217" s="181" t="s">
        <v>1142</v>
      </c>
      <c r="C217" s="181">
        <v>142089</v>
      </c>
      <c r="D217" s="192">
        <v>181.95093000000003</v>
      </c>
      <c r="E217" s="192">
        <f>D217*1.04</f>
        <v>189.22896720000003</v>
      </c>
      <c r="F217" s="230">
        <f>(E217-D217)/D217</f>
        <v>3.9999999999999994E-2</v>
      </c>
    </row>
    <row r="218" spans="1:6" x14ac:dyDescent="0.25">
      <c r="A218" s="181" t="s">
        <v>1171</v>
      </c>
      <c r="B218" s="181" t="s">
        <v>1143</v>
      </c>
      <c r="C218" s="181">
        <v>142090</v>
      </c>
      <c r="D218" s="192">
        <v>181.95093000000003</v>
      </c>
      <c r="E218" s="192">
        <f>D218*1.04</f>
        <v>189.22896720000003</v>
      </c>
      <c r="F218" s="230">
        <f>(E218-D218)/D218</f>
        <v>3.9999999999999994E-2</v>
      </c>
    </row>
    <row r="219" spans="1:6" x14ac:dyDescent="0.25">
      <c r="A219" s="181" t="s">
        <v>1171</v>
      </c>
      <c r="B219" s="181" t="s">
        <v>1145</v>
      </c>
      <c r="C219" s="181">
        <v>142092</v>
      </c>
      <c r="D219" s="192">
        <v>178.99265160000002</v>
      </c>
      <c r="E219" s="192">
        <f>D219*1.04</f>
        <v>186.15235766400002</v>
      </c>
      <c r="F219" s="230">
        <f>(E219-D219)/D219</f>
        <v>4.0000000000000029E-2</v>
      </c>
    </row>
    <row r="220" spans="1:6" x14ac:dyDescent="0.25">
      <c r="A220" s="181" t="s">
        <v>1171</v>
      </c>
      <c r="B220" s="181" t="s">
        <v>1158</v>
      </c>
      <c r="C220" s="181">
        <v>142093</v>
      </c>
      <c r="D220" s="192">
        <v>187.83387000000002</v>
      </c>
      <c r="E220" s="192">
        <f>D220*1.04</f>
        <v>195.34722480000002</v>
      </c>
      <c r="F220" s="230">
        <f>(E220-D220)/D220</f>
        <v>4.0000000000000008E-2</v>
      </c>
    </row>
    <row r="221" spans="1:6" x14ac:dyDescent="0.25">
      <c r="A221" s="181" t="s">
        <v>1171</v>
      </c>
      <c r="B221" s="181" t="s">
        <v>1147</v>
      </c>
      <c r="C221" s="181">
        <v>142094</v>
      </c>
      <c r="D221" s="192">
        <v>206.02272499200001</v>
      </c>
      <c r="E221" s="192">
        <f>D221*1.04</f>
        <v>214.26363399168002</v>
      </c>
      <c r="F221" s="230">
        <f>(E221-D221)/D221</f>
        <v>4.0000000000000077E-2</v>
      </c>
    </row>
    <row r="222" spans="1:6" x14ac:dyDescent="0.25">
      <c r="A222" s="181" t="s">
        <v>1171</v>
      </c>
      <c r="B222" s="181" t="s">
        <v>1134</v>
      </c>
      <c r="C222" s="181">
        <v>142095</v>
      </c>
      <c r="D222" s="192">
        <v>206.02272499200001</v>
      </c>
      <c r="E222" s="192">
        <f>D222*1.04</f>
        <v>214.26363399168002</v>
      </c>
      <c r="F222" s="230">
        <f>(E222-D222)/D222</f>
        <v>4.0000000000000077E-2</v>
      </c>
    </row>
    <row r="223" spans="1:6" x14ac:dyDescent="0.25">
      <c r="A223" s="181" t="s">
        <v>1171</v>
      </c>
      <c r="B223" s="181" t="s">
        <v>1135</v>
      </c>
      <c r="C223" s="181">
        <v>142097</v>
      </c>
      <c r="D223" s="192">
        <v>212.66496115200002</v>
      </c>
      <c r="E223" s="192">
        <f>D223*1.04</f>
        <v>221.17155959808002</v>
      </c>
      <c r="F223" s="230">
        <f>(E223-D223)/D223</f>
        <v>4.0000000000000022E-2</v>
      </c>
    </row>
    <row r="224" spans="1:6" x14ac:dyDescent="0.25">
      <c r="A224" s="181" t="s">
        <v>1171</v>
      </c>
      <c r="B224" s="181" t="s">
        <v>1149</v>
      </c>
      <c r="C224" s="181">
        <v>142098</v>
      </c>
      <c r="D224" s="192">
        <v>224.73439027200001</v>
      </c>
      <c r="E224" s="192">
        <f>D224*1.04</f>
        <v>233.72376588288003</v>
      </c>
      <c r="F224" s="230">
        <f>(E224-D224)/D224</f>
        <v>4.0000000000000077E-2</v>
      </c>
    </row>
    <row r="225" spans="1:6" x14ac:dyDescent="0.25">
      <c r="A225" s="181" t="s">
        <v>1171</v>
      </c>
      <c r="B225" s="181" t="s">
        <v>1150</v>
      </c>
      <c r="C225" s="181">
        <v>142099</v>
      </c>
      <c r="D225" s="192">
        <v>224.73439027200001</v>
      </c>
      <c r="E225" s="192">
        <f>D225*1.04</f>
        <v>233.72376588288003</v>
      </c>
      <c r="F225" s="230">
        <f>(E225-D225)/D225</f>
        <v>4.0000000000000077E-2</v>
      </c>
    </row>
    <row r="226" spans="1:6" x14ac:dyDescent="0.25">
      <c r="A226" s="181" t="s">
        <v>1171</v>
      </c>
      <c r="B226" s="181" t="s">
        <v>1159</v>
      </c>
      <c r="C226" s="181">
        <v>142100</v>
      </c>
      <c r="D226" s="192">
        <v>228.18511296000003</v>
      </c>
      <c r="E226" s="192">
        <f>D226*1.04</f>
        <v>237.31251747840003</v>
      </c>
      <c r="F226" s="230">
        <f>(E226-D226)/D226</f>
        <v>3.9999999999999987E-2</v>
      </c>
    </row>
    <row r="227" spans="1:6" x14ac:dyDescent="0.25">
      <c r="A227" s="181" t="s">
        <v>1171</v>
      </c>
      <c r="B227" s="181" t="s">
        <v>1151</v>
      </c>
      <c r="C227" s="181">
        <v>142101</v>
      </c>
      <c r="D227" s="192">
        <v>228.18511296000003</v>
      </c>
      <c r="E227" s="192">
        <f>D227*1.04</f>
        <v>237.31251747840003</v>
      </c>
      <c r="F227" s="230">
        <f>(E227-D227)/D227</f>
        <v>3.9999999999999987E-2</v>
      </c>
    </row>
    <row r="228" spans="1:6" x14ac:dyDescent="0.25">
      <c r="A228" s="181" t="s">
        <v>1171</v>
      </c>
      <c r="B228" s="181" t="s">
        <v>1152</v>
      </c>
      <c r="C228" s="181">
        <v>142102</v>
      </c>
      <c r="D228" s="192">
        <v>235.11895948800003</v>
      </c>
      <c r="E228" s="192">
        <f>D228*1.04</f>
        <v>244.52371786752005</v>
      </c>
      <c r="F228" s="230">
        <f>(E228-D228)/D228</f>
        <v>4.000000000000007E-2</v>
      </c>
    </row>
    <row r="229" spans="1:6" x14ac:dyDescent="0.25">
      <c r="A229" s="181" t="s">
        <v>1171</v>
      </c>
      <c r="B229" s="181" t="s">
        <v>1166</v>
      </c>
      <c r="C229" s="181">
        <v>142105</v>
      </c>
      <c r="D229" s="192">
        <v>197.46882086400004</v>
      </c>
      <c r="E229" s="192">
        <f>D229*1.04</f>
        <v>205.36757369856005</v>
      </c>
      <c r="F229" s="230">
        <f>(E229-D229)/D229</f>
        <v>4.0000000000000063E-2</v>
      </c>
    </row>
    <row r="230" spans="1:6" x14ac:dyDescent="0.25">
      <c r="A230" s="181" t="s">
        <v>1171</v>
      </c>
      <c r="B230" s="181" t="s">
        <v>1154</v>
      </c>
      <c r="C230" s="181">
        <v>142106</v>
      </c>
      <c r="D230" s="192">
        <v>190.95618931200002</v>
      </c>
      <c r="E230" s="192">
        <f>D230*1.04</f>
        <v>198.59443688448002</v>
      </c>
      <c r="F230" s="230">
        <f>(E230-D230)/D230</f>
        <v>3.999999999999998E-2</v>
      </c>
    </row>
    <row r="231" spans="1:6" x14ac:dyDescent="0.25">
      <c r="A231" s="181" t="s">
        <v>1171</v>
      </c>
      <c r="B231" s="181" t="s">
        <v>1162</v>
      </c>
      <c r="C231" s="181">
        <v>142107</v>
      </c>
      <c r="D231" s="192">
        <v>191.75022720000001</v>
      </c>
      <c r="E231" s="192">
        <f>D231*1.04</f>
        <v>199.42023628800001</v>
      </c>
      <c r="F231" s="230">
        <f>(E231-D231)/D231</f>
        <v>0.04</v>
      </c>
    </row>
    <row r="232" spans="1:6" x14ac:dyDescent="0.25">
      <c r="A232" s="181" t="s">
        <v>1171</v>
      </c>
      <c r="B232" s="181" t="s">
        <v>1136</v>
      </c>
      <c r="C232" s="181">
        <v>142109</v>
      </c>
      <c r="D232" s="192">
        <v>202.23179020800004</v>
      </c>
      <c r="E232" s="192">
        <f>D232*1.04</f>
        <v>210.32106181632005</v>
      </c>
      <c r="F232" s="230">
        <f>(E232-D232)/D232</f>
        <v>4.0000000000000084E-2</v>
      </c>
    </row>
    <row r="233" spans="1:6" x14ac:dyDescent="0.25">
      <c r="A233" s="181" t="s">
        <v>1171</v>
      </c>
      <c r="B233" s="181" t="s">
        <v>1155</v>
      </c>
      <c r="C233" s="181">
        <v>142111</v>
      </c>
      <c r="D233" s="192">
        <v>195.23314137600002</v>
      </c>
      <c r="E233" s="192">
        <f>D233*1.04</f>
        <v>203.04246703104002</v>
      </c>
      <c r="F233" s="230">
        <f>(E233-D233)/D233</f>
        <v>3.9999999999999987E-2</v>
      </c>
    </row>
    <row r="234" spans="1:6" x14ac:dyDescent="0.25">
      <c r="A234" s="181" t="s">
        <v>1171</v>
      </c>
      <c r="B234" s="181" t="s">
        <v>1137</v>
      </c>
      <c r="C234" s="181">
        <v>142113</v>
      </c>
      <c r="D234" s="192">
        <v>206.63834688000003</v>
      </c>
      <c r="E234" s="192">
        <f>D234*1.04</f>
        <v>214.90388075520005</v>
      </c>
      <c r="F234" s="230">
        <f>(E234-D234)/D234</f>
        <v>4.0000000000000091E-2</v>
      </c>
    </row>
    <row r="235" spans="1:6" x14ac:dyDescent="0.25">
      <c r="A235" s="181" t="s">
        <v>1172</v>
      </c>
      <c r="B235" s="181" t="s">
        <v>1157</v>
      </c>
      <c r="C235" s="181">
        <v>142114</v>
      </c>
      <c r="D235" s="192">
        <v>174.99225240000001</v>
      </c>
      <c r="E235" s="192">
        <f>D235*1.04</f>
        <v>181.99194249600001</v>
      </c>
      <c r="F235" s="230">
        <f>(E235-D235)/D235</f>
        <v>3.9999999999999966E-2</v>
      </c>
    </row>
    <row r="236" spans="1:6" x14ac:dyDescent="0.25">
      <c r="A236" s="181" t="s">
        <v>1172</v>
      </c>
      <c r="B236" s="181" t="s">
        <v>1139</v>
      </c>
      <c r="C236" s="181">
        <v>142115</v>
      </c>
      <c r="D236" s="192">
        <v>174.99225240000001</v>
      </c>
      <c r="E236" s="192">
        <f>D236*1.04</f>
        <v>181.99194249600001</v>
      </c>
      <c r="F236" s="230">
        <f>(E236-D236)/D236</f>
        <v>3.9999999999999966E-2</v>
      </c>
    </row>
    <row r="237" spans="1:6" x14ac:dyDescent="0.25">
      <c r="A237" s="181" t="s">
        <v>1172</v>
      </c>
      <c r="B237" s="181" t="s">
        <v>1140</v>
      </c>
      <c r="C237" s="181">
        <v>142119</v>
      </c>
      <c r="D237" s="192">
        <v>179.91711360000005</v>
      </c>
      <c r="E237" s="192">
        <f>D237*1.04</f>
        <v>187.11379814400007</v>
      </c>
      <c r="F237" s="230">
        <f>(E237-D237)/D237</f>
        <v>4.0000000000000105E-2</v>
      </c>
    </row>
    <row r="238" spans="1:6" x14ac:dyDescent="0.25">
      <c r="A238" s="181" t="s">
        <v>1172</v>
      </c>
      <c r="B238" s="181" t="s">
        <v>1142</v>
      </c>
      <c r="C238" s="181">
        <v>142121</v>
      </c>
      <c r="D238" s="192">
        <v>181.95093000000003</v>
      </c>
      <c r="E238" s="192">
        <f>D238*1.04</f>
        <v>189.22896720000003</v>
      </c>
      <c r="F238" s="230">
        <f>(E238-D238)/D238</f>
        <v>3.9999999999999994E-2</v>
      </c>
    </row>
    <row r="239" spans="1:6" x14ac:dyDescent="0.25">
      <c r="A239" s="181" t="s">
        <v>1172</v>
      </c>
      <c r="B239" s="181" t="s">
        <v>1143</v>
      </c>
      <c r="C239" s="181">
        <v>142122</v>
      </c>
      <c r="D239" s="192">
        <v>181.95093000000003</v>
      </c>
      <c r="E239" s="192">
        <f>D239*1.04</f>
        <v>189.22896720000003</v>
      </c>
      <c r="F239" s="230">
        <f>(E239-D239)/D239</f>
        <v>3.9999999999999994E-2</v>
      </c>
    </row>
    <row r="240" spans="1:6" x14ac:dyDescent="0.25">
      <c r="A240" s="181" t="s">
        <v>1172</v>
      </c>
      <c r="B240" s="181" t="s">
        <v>1144</v>
      </c>
      <c r="C240" s="181">
        <v>142123</v>
      </c>
      <c r="D240" s="192">
        <v>171.76503960000002</v>
      </c>
      <c r="E240" s="192">
        <f>D240*1.04</f>
        <v>178.63564118400004</v>
      </c>
      <c r="F240" s="230">
        <f>(E240-D240)/D240</f>
        <v>4.000000000000007E-2</v>
      </c>
    </row>
    <row r="241" spans="1:6" x14ac:dyDescent="0.25">
      <c r="A241" s="181" t="s">
        <v>1172</v>
      </c>
      <c r="B241" s="181" t="s">
        <v>1158</v>
      </c>
      <c r="C241" s="181">
        <v>142125</v>
      </c>
      <c r="D241" s="192">
        <v>187.83387000000002</v>
      </c>
      <c r="E241" s="192">
        <f>D241*1.04</f>
        <v>195.34722480000002</v>
      </c>
      <c r="F241" s="230">
        <f>(E241-D241)/D241</f>
        <v>4.0000000000000008E-2</v>
      </c>
    </row>
    <row r="242" spans="1:6" x14ac:dyDescent="0.25">
      <c r="A242" s="181" t="s">
        <v>1172</v>
      </c>
      <c r="B242" s="181" t="s">
        <v>1134</v>
      </c>
      <c r="C242" s="181">
        <v>142127</v>
      </c>
      <c r="D242" s="192">
        <v>206.02272499200001</v>
      </c>
      <c r="E242" s="192">
        <f>D242*1.04</f>
        <v>214.26363399168002</v>
      </c>
      <c r="F242" s="230">
        <f>(E242-D242)/D242</f>
        <v>4.0000000000000077E-2</v>
      </c>
    </row>
    <row r="243" spans="1:6" x14ac:dyDescent="0.25">
      <c r="A243" s="181" t="s">
        <v>1172</v>
      </c>
      <c r="B243" s="181" t="s">
        <v>1135</v>
      </c>
      <c r="C243" s="181">
        <v>142129</v>
      </c>
      <c r="D243" s="192">
        <v>212.66496115200002</v>
      </c>
      <c r="E243" s="192">
        <f>D243*1.04</f>
        <v>221.17155959808002</v>
      </c>
      <c r="F243" s="230">
        <f>(E243-D243)/D243</f>
        <v>4.0000000000000022E-2</v>
      </c>
    </row>
    <row r="244" spans="1:6" x14ac:dyDescent="0.25">
      <c r="A244" s="181" t="s">
        <v>1172</v>
      </c>
      <c r="B244" s="181" t="s">
        <v>1150</v>
      </c>
      <c r="C244" s="181">
        <v>142131</v>
      </c>
      <c r="D244" s="192">
        <v>224.73439027200001</v>
      </c>
      <c r="E244" s="192">
        <f>D244*1.04</f>
        <v>233.72376588288003</v>
      </c>
      <c r="F244" s="230">
        <f>(E244-D244)/D244</f>
        <v>4.0000000000000077E-2</v>
      </c>
    </row>
    <row r="245" spans="1:6" x14ac:dyDescent="0.25">
      <c r="A245" s="181" t="s">
        <v>1172</v>
      </c>
      <c r="B245" s="181" t="s">
        <v>1159</v>
      </c>
      <c r="C245" s="181">
        <v>142132</v>
      </c>
      <c r="D245" s="192">
        <v>228.18511296000003</v>
      </c>
      <c r="E245" s="192">
        <f>D245*1.04</f>
        <v>237.31251747840003</v>
      </c>
      <c r="F245" s="230">
        <f>(E245-D245)/D245</f>
        <v>3.9999999999999987E-2</v>
      </c>
    </row>
    <row r="246" spans="1:6" x14ac:dyDescent="0.25">
      <c r="A246" s="181" t="s">
        <v>1172</v>
      </c>
      <c r="B246" s="181" t="s">
        <v>1151</v>
      </c>
      <c r="C246" s="181">
        <v>142133</v>
      </c>
      <c r="D246" s="192">
        <v>228.18511296000003</v>
      </c>
      <c r="E246" s="192">
        <f>D246*1.04</f>
        <v>237.31251747840003</v>
      </c>
      <c r="F246" s="230">
        <f>(E246-D246)/D246</f>
        <v>3.9999999999999987E-2</v>
      </c>
    </row>
    <row r="247" spans="1:6" x14ac:dyDescent="0.25">
      <c r="A247" s="181" t="s">
        <v>1172</v>
      </c>
      <c r="B247" s="181" t="s">
        <v>1152</v>
      </c>
      <c r="C247" s="181">
        <v>142134</v>
      </c>
      <c r="D247" s="192">
        <v>235.11895948800003</v>
      </c>
      <c r="E247" s="192">
        <f>D247*1.04</f>
        <v>244.52371786752005</v>
      </c>
      <c r="F247" s="230">
        <f>(E247-D247)/D247</f>
        <v>4.000000000000007E-2</v>
      </c>
    </row>
    <row r="248" spans="1:6" x14ac:dyDescent="0.25">
      <c r="A248" s="181" t="s">
        <v>1172</v>
      </c>
      <c r="B248" s="181" t="s">
        <v>1153</v>
      </c>
      <c r="C248" s="181">
        <v>142135</v>
      </c>
      <c r="D248" s="192">
        <v>235.11895948800003</v>
      </c>
      <c r="E248" s="192">
        <f>D248*1.04</f>
        <v>244.52371786752005</v>
      </c>
      <c r="F248" s="230">
        <f>(E248-D248)/D248</f>
        <v>4.000000000000007E-2</v>
      </c>
    </row>
    <row r="249" spans="1:6" x14ac:dyDescent="0.25">
      <c r="A249" s="181" t="s">
        <v>1172</v>
      </c>
      <c r="B249" s="181" t="s">
        <v>1154</v>
      </c>
      <c r="C249" s="181">
        <v>142138</v>
      </c>
      <c r="D249" s="192">
        <v>190.95618931200002</v>
      </c>
      <c r="E249" s="192">
        <f>D249*1.04</f>
        <v>198.59443688448002</v>
      </c>
      <c r="F249" s="230">
        <f>(E249-D249)/D249</f>
        <v>3.999999999999998E-2</v>
      </c>
    </row>
    <row r="250" spans="1:6" x14ac:dyDescent="0.25">
      <c r="A250" s="181" t="s">
        <v>1172</v>
      </c>
      <c r="B250" s="181" t="s">
        <v>1162</v>
      </c>
      <c r="C250" s="181">
        <v>142139</v>
      </c>
      <c r="D250" s="192">
        <v>191.75022720000001</v>
      </c>
      <c r="E250" s="192">
        <f>D250*1.04</f>
        <v>199.42023628800001</v>
      </c>
      <c r="F250" s="230">
        <f>(E250-D250)/D250</f>
        <v>0.04</v>
      </c>
    </row>
    <row r="251" spans="1:6" x14ac:dyDescent="0.25">
      <c r="A251" s="181" t="s">
        <v>1172</v>
      </c>
      <c r="B251" s="181" t="s">
        <v>1136</v>
      </c>
      <c r="C251" s="181">
        <v>142140</v>
      </c>
      <c r="D251" s="192">
        <v>202.23179020800004</v>
      </c>
      <c r="E251" s="192">
        <f>D251*1.04</f>
        <v>210.32106181632005</v>
      </c>
      <c r="F251" s="230">
        <f>(E251-D251)/D251</f>
        <v>4.0000000000000084E-2</v>
      </c>
    </row>
    <row r="252" spans="1:6" x14ac:dyDescent="0.25">
      <c r="A252" s="181" t="s">
        <v>1172</v>
      </c>
      <c r="B252" s="181" t="s">
        <v>1155</v>
      </c>
      <c r="C252" s="181">
        <v>142141</v>
      </c>
      <c r="D252" s="192">
        <v>195.23314137600002</v>
      </c>
      <c r="E252" s="192">
        <f>D252*1.04</f>
        <v>203.04246703104002</v>
      </c>
      <c r="F252" s="230">
        <f>(E252-D252)/D252</f>
        <v>3.9999999999999987E-2</v>
      </c>
    </row>
    <row r="253" spans="1:6" x14ac:dyDescent="0.25">
      <c r="A253" s="181" t="s">
        <v>1172</v>
      </c>
      <c r="B253" s="181" t="s">
        <v>1137</v>
      </c>
      <c r="C253" s="181">
        <v>142142</v>
      </c>
      <c r="D253" s="192">
        <v>206.63834688000003</v>
      </c>
      <c r="E253" s="192">
        <f>D253*1.04</f>
        <v>214.90388075520005</v>
      </c>
      <c r="F253" s="230">
        <f>(E253-D253)/D253</f>
        <v>4.0000000000000091E-2</v>
      </c>
    </row>
    <row r="254" spans="1:6" x14ac:dyDescent="0.25">
      <c r="A254" s="181" t="s">
        <v>1173</v>
      </c>
      <c r="B254" s="181" t="s">
        <v>1143</v>
      </c>
      <c r="C254" s="181">
        <v>142146</v>
      </c>
      <c r="D254" s="192">
        <v>210.10527014400003</v>
      </c>
      <c r="E254" s="192">
        <f>D254*1.04</f>
        <v>218.50948094976005</v>
      </c>
      <c r="F254" s="230">
        <f>(E254-D254)/D254</f>
        <v>4.000000000000007E-2</v>
      </c>
    </row>
    <row r="255" spans="1:6" x14ac:dyDescent="0.25">
      <c r="A255" s="181" t="s">
        <v>1173</v>
      </c>
      <c r="B255" s="181" t="s">
        <v>1146</v>
      </c>
      <c r="C255" s="181">
        <v>142147</v>
      </c>
      <c r="D255" s="192">
        <v>243.24854400000001</v>
      </c>
      <c r="E255" s="192">
        <f>D255*1.04</f>
        <v>252.97848576000001</v>
      </c>
      <c r="F255" s="230">
        <f>(E255-D255)/D255</f>
        <v>4.0000000000000008E-2</v>
      </c>
    </row>
    <row r="256" spans="1:6" x14ac:dyDescent="0.25">
      <c r="A256" s="181" t="s">
        <v>1173</v>
      </c>
      <c r="B256" s="181" t="s">
        <v>1147</v>
      </c>
      <c r="C256" s="181">
        <v>142148</v>
      </c>
      <c r="D256" s="192">
        <v>220.58220240000003</v>
      </c>
      <c r="E256" s="192">
        <f>D256*1.04</f>
        <v>229.40549049600003</v>
      </c>
      <c r="F256" s="230">
        <f>(E256-D256)/D256</f>
        <v>3.9999999999999987E-2</v>
      </c>
    </row>
    <row r="257" spans="1:6" x14ac:dyDescent="0.25">
      <c r="A257" s="181" t="s">
        <v>1173</v>
      </c>
      <c r="B257" s="181" t="s">
        <v>1134</v>
      </c>
      <c r="C257" s="181">
        <v>142149</v>
      </c>
      <c r="D257" s="192">
        <v>220.58220240000003</v>
      </c>
      <c r="E257" s="192">
        <f>D257*1.04</f>
        <v>229.40549049600003</v>
      </c>
      <c r="F257" s="230">
        <f>(E257-D257)/D257</f>
        <v>3.9999999999999987E-2</v>
      </c>
    </row>
    <row r="258" spans="1:6" x14ac:dyDescent="0.25">
      <c r="A258" s="181" t="s">
        <v>1173</v>
      </c>
      <c r="B258" s="181" t="s">
        <v>1148</v>
      </c>
      <c r="C258" s="181">
        <v>142150</v>
      </c>
      <c r="D258" s="192">
        <v>227.99022624000003</v>
      </c>
      <c r="E258" s="192">
        <f>D258*1.04</f>
        <v>237.10983528960003</v>
      </c>
      <c r="F258" s="230">
        <f>(E258-D258)/D258</f>
        <v>0.04</v>
      </c>
    </row>
    <row r="259" spans="1:6" x14ac:dyDescent="0.25">
      <c r="A259" s="181" t="s">
        <v>1173</v>
      </c>
      <c r="B259" s="181" t="s">
        <v>1135</v>
      </c>
      <c r="C259" s="181">
        <v>142151</v>
      </c>
      <c r="D259" s="192">
        <v>227.99022624000003</v>
      </c>
      <c r="E259" s="192">
        <f>D259*1.04</f>
        <v>237.10983528960003</v>
      </c>
      <c r="F259" s="230">
        <f>(E259-D259)/D259</f>
        <v>0.04</v>
      </c>
    </row>
    <row r="260" spans="1:6" x14ac:dyDescent="0.25">
      <c r="A260" s="181" t="s">
        <v>1173</v>
      </c>
      <c r="B260" s="181" t="s">
        <v>1150</v>
      </c>
      <c r="C260" s="181">
        <v>142153</v>
      </c>
      <c r="D260" s="192">
        <v>240.92662608000001</v>
      </c>
      <c r="E260" s="192">
        <f>D260*1.04</f>
        <v>250.56369112320002</v>
      </c>
      <c r="F260" s="230">
        <f>(E260-D260)/D260</f>
        <v>4.0000000000000042E-2</v>
      </c>
    </row>
    <row r="261" spans="1:6" x14ac:dyDescent="0.25">
      <c r="A261" s="181" t="s">
        <v>1173</v>
      </c>
      <c r="B261" s="181" t="s">
        <v>1159</v>
      </c>
      <c r="C261" s="181">
        <v>142154</v>
      </c>
      <c r="D261" s="192">
        <v>244.63853568000002</v>
      </c>
      <c r="E261" s="192">
        <f>D261*1.04</f>
        <v>254.42407710720002</v>
      </c>
      <c r="F261" s="230">
        <f>(E261-D261)/D261</f>
        <v>4.0000000000000008E-2</v>
      </c>
    </row>
    <row r="262" spans="1:6" x14ac:dyDescent="0.25">
      <c r="A262" s="181" t="s">
        <v>1173</v>
      </c>
      <c r="B262" s="181" t="s">
        <v>1152</v>
      </c>
      <c r="C262" s="181">
        <v>142156</v>
      </c>
      <c r="D262" s="192">
        <v>252.37826208000004</v>
      </c>
      <c r="E262" s="192">
        <f>D262*1.04</f>
        <v>262.47339256320004</v>
      </c>
      <c r="F262" s="230">
        <f>(E262-D262)/D262</f>
        <v>3.9999999999999973E-2</v>
      </c>
    </row>
    <row r="263" spans="1:6" x14ac:dyDescent="0.25">
      <c r="A263" s="181" t="s">
        <v>1173</v>
      </c>
      <c r="B263" s="181" t="s">
        <v>1153</v>
      </c>
      <c r="C263" s="181">
        <v>142157</v>
      </c>
      <c r="D263" s="192">
        <v>252.37826208000004</v>
      </c>
      <c r="E263" s="192">
        <f>D263*1.04</f>
        <v>262.47339256320004</v>
      </c>
      <c r="F263" s="230">
        <f>(E263-D263)/D263</f>
        <v>3.9999999999999973E-2</v>
      </c>
    </row>
    <row r="264" spans="1:6" x14ac:dyDescent="0.25">
      <c r="A264" s="181" t="s">
        <v>1173</v>
      </c>
      <c r="B264" s="181" t="s">
        <v>1154</v>
      </c>
      <c r="C264" s="181">
        <v>142158</v>
      </c>
      <c r="D264" s="192">
        <v>203.72855328</v>
      </c>
      <c r="E264" s="192">
        <f>D264*1.04</f>
        <v>211.87769541119999</v>
      </c>
      <c r="F264" s="230">
        <f>(E264-D264)/D264</f>
        <v>3.9999999999999973E-2</v>
      </c>
    </row>
    <row r="265" spans="1:6" x14ac:dyDescent="0.25">
      <c r="A265" s="181" t="s">
        <v>1173</v>
      </c>
      <c r="B265" s="181" t="s">
        <v>1136</v>
      </c>
      <c r="C265" s="181">
        <v>142160</v>
      </c>
      <c r="D265" s="192">
        <v>216.33325056000001</v>
      </c>
      <c r="E265" s="192">
        <f>D265*1.04</f>
        <v>224.98658058240002</v>
      </c>
      <c r="F265" s="230">
        <f>(E265-D265)/D265</f>
        <v>4.0000000000000056E-2</v>
      </c>
    </row>
    <row r="266" spans="1:6" x14ac:dyDescent="0.25">
      <c r="A266" s="181" t="s">
        <v>1173</v>
      </c>
      <c r="B266" s="181" t="s">
        <v>1137</v>
      </c>
      <c r="C266" s="181">
        <v>142162</v>
      </c>
      <c r="D266" s="192">
        <v>221.24560752000002</v>
      </c>
      <c r="E266" s="192">
        <f>D266*1.04</f>
        <v>230.09543182080003</v>
      </c>
      <c r="F266" s="230">
        <f>(E266-D266)/D266</f>
        <v>4.0000000000000036E-2</v>
      </c>
    </row>
    <row r="267" spans="1:6" x14ac:dyDescent="0.25">
      <c r="A267" s="181" t="s">
        <v>1174</v>
      </c>
      <c r="B267" s="181" t="s">
        <v>1096</v>
      </c>
      <c r="C267" s="181">
        <v>142190</v>
      </c>
      <c r="D267" s="192">
        <v>145.80518400000003</v>
      </c>
      <c r="E267" s="192">
        <f>D267*1.04</f>
        <v>151.63739136000004</v>
      </c>
      <c r="F267" s="230">
        <f>(E267-D267)/D267</f>
        <v>4.0000000000000077E-2</v>
      </c>
    </row>
    <row r="268" spans="1:6" x14ac:dyDescent="0.25">
      <c r="A268" s="181" t="s">
        <v>1174</v>
      </c>
      <c r="B268" s="181" t="s">
        <v>1146</v>
      </c>
      <c r="C268" s="181">
        <v>142191</v>
      </c>
      <c r="D268" s="192">
        <v>184.6865664</v>
      </c>
      <c r="E268" s="192">
        <f>D268*1.04</f>
        <v>192.074029056</v>
      </c>
      <c r="F268" s="230">
        <f>(E268-D268)/D268</f>
        <v>3.999999999999998E-2</v>
      </c>
    </row>
    <row r="269" spans="1:6" x14ac:dyDescent="0.25">
      <c r="A269" s="181" t="s">
        <v>1174</v>
      </c>
      <c r="B269" s="181" t="s">
        <v>1147</v>
      </c>
      <c r="C269" s="181">
        <v>142192</v>
      </c>
      <c r="D269" s="192">
        <v>170.04124569600003</v>
      </c>
      <c r="E269" s="192">
        <f>D269*1.04</f>
        <v>176.84289552384004</v>
      </c>
      <c r="F269" s="230">
        <f>(E269-D269)/D269</f>
        <v>4.0000000000000049E-2</v>
      </c>
    </row>
    <row r="270" spans="1:6" x14ac:dyDescent="0.25">
      <c r="A270" s="181" t="s">
        <v>1174</v>
      </c>
      <c r="B270" s="181" t="s">
        <v>1134</v>
      </c>
      <c r="C270" s="181">
        <v>142193</v>
      </c>
      <c r="D270" s="192">
        <v>170.04124569600003</v>
      </c>
      <c r="E270" s="192">
        <f>D270*1.04</f>
        <v>176.84289552384004</v>
      </c>
      <c r="F270" s="230">
        <f>(E270-D270)/D270</f>
        <v>4.0000000000000049E-2</v>
      </c>
    </row>
    <row r="271" spans="1:6" x14ac:dyDescent="0.25">
      <c r="A271" s="181" t="s">
        <v>1174</v>
      </c>
      <c r="B271" s="181" t="s">
        <v>1135</v>
      </c>
      <c r="C271" s="181">
        <v>142195</v>
      </c>
      <c r="D271" s="192">
        <v>174.96622080000003</v>
      </c>
      <c r="E271" s="192">
        <f>D271*1.04</f>
        <v>181.96486963200005</v>
      </c>
      <c r="F271" s="230">
        <f>(E271-D271)/D271</f>
        <v>4.0000000000000077E-2</v>
      </c>
    </row>
    <row r="272" spans="1:6" x14ac:dyDescent="0.25">
      <c r="A272" s="181" t="s">
        <v>1174</v>
      </c>
      <c r="B272" s="181" t="s">
        <v>1150</v>
      </c>
      <c r="C272" s="181">
        <v>142197</v>
      </c>
      <c r="D272" s="192">
        <v>184.89717388800003</v>
      </c>
      <c r="E272" s="192">
        <f>D272*1.04</f>
        <v>192.29306084352004</v>
      </c>
      <c r="F272" s="230">
        <f>(E272-D272)/D272</f>
        <v>4.0000000000000063E-2</v>
      </c>
    </row>
    <row r="273" spans="1:6" x14ac:dyDescent="0.25">
      <c r="A273" s="181" t="s">
        <v>1174</v>
      </c>
      <c r="B273" s="181" t="s">
        <v>1166</v>
      </c>
      <c r="C273" s="181">
        <v>142198</v>
      </c>
      <c r="D273" s="192">
        <v>165.19727347200001</v>
      </c>
      <c r="E273" s="192">
        <f>D273*1.04</f>
        <v>171.80516441088002</v>
      </c>
      <c r="F273" s="230">
        <f>(E273-D273)/D273</f>
        <v>4.0000000000000112E-2</v>
      </c>
    </row>
    <row r="274" spans="1:6" x14ac:dyDescent="0.25">
      <c r="A274" s="181" t="s">
        <v>1174</v>
      </c>
      <c r="B274" s="181" t="s">
        <v>1154</v>
      </c>
      <c r="C274" s="181">
        <v>142199</v>
      </c>
      <c r="D274" s="192">
        <v>158.91144998400003</v>
      </c>
      <c r="E274" s="192">
        <f>D274*1.04</f>
        <v>165.26790798336003</v>
      </c>
      <c r="F274" s="230">
        <f>(E274-D274)/D274</f>
        <v>4.0000000000000015E-2</v>
      </c>
    </row>
    <row r="275" spans="1:6" x14ac:dyDescent="0.25">
      <c r="A275" s="181" t="s">
        <v>1174</v>
      </c>
      <c r="B275" s="181" t="s">
        <v>1162</v>
      </c>
      <c r="C275" s="181">
        <v>142200</v>
      </c>
      <c r="D275" s="192">
        <v>162.42488640000002</v>
      </c>
      <c r="E275" s="192">
        <f>D275*1.04</f>
        <v>168.92188185600003</v>
      </c>
      <c r="F275" s="230">
        <f>(E275-D275)/D275</f>
        <v>4.0000000000000042E-2</v>
      </c>
    </row>
    <row r="276" spans="1:6" x14ac:dyDescent="0.25">
      <c r="A276" s="181" t="s">
        <v>1174</v>
      </c>
      <c r="B276" s="181" t="s">
        <v>1136</v>
      </c>
      <c r="C276" s="181">
        <v>142202</v>
      </c>
      <c r="D276" s="192">
        <v>167.23854604800002</v>
      </c>
      <c r="E276" s="192">
        <f>D276*1.04</f>
        <v>173.92808788992002</v>
      </c>
      <c r="F276" s="230">
        <f>(E276-D276)/D276</f>
        <v>4.0000000000000022E-2</v>
      </c>
    </row>
    <row r="277" spans="1:6" x14ac:dyDescent="0.25">
      <c r="A277" s="181" t="s">
        <v>1174</v>
      </c>
      <c r="B277" s="181" t="s">
        <v>1137</v>
      </c>
      <c r="C277" s="181">
        <v>142204</v>
      </c>
      <c r="D277" s="192">
        <v>170.51106240000004</v>
      </c>
      <c r="E277" s="192">
        <f>D277*1.04</f>
        <v>177.33150489600004</v>
      </c>
      <c r="F277" s="230">
        <f>(E277-D277)/D277</f>
        <v>3.999999999999998E-2</v>
      </c>
    </row>
    <row r="278" spans="1:6" x14ac:dyDescent="0.25">
      <c r="A278" s="181" t="s">
        <v>1175</v>
      </c>
      <c r="B278" s="181" t="s">
        <v>1143</v>
      </c>
      <c r="C278" s="181">
        <v>142205</v>
      </c>
      <c r="D278" s="192">
        <v>144.43458120000003</v>
      </c>
      <c r="E278" s="192">
        <f>D278*1.04</f>
        <v>150.21196444800003</v>
      </c>
      <c r="F278" s="230">
        <f>(E278-D278)/D278</f>
        <v>4.0000000000000042E-2</v>
      </c>
    </row>
    <row r="279" spans="1:6" x14ac:dyDescent="0.25">
      <c r="A279" s="181" t="s">
        <v>1175</v>
      </c>
      <c r="B279" s="181" t="s">
        <v>1147</v>
      </c>
      <c r="C279" s="181">
        <v>142206</v>
      </c>
      <c r="D279" s="192">
        <v>162.63758246400005</v>
      </c>
      <c r="E279" s="192">
        <f>D279*1.04</f>
        <v>169.14308576256005</v>
      </c>
      <c r="F279" s="230">
        <f>(E279-D279)/D279</f>
        <v>3.9999999999999994E-2</v>
      </c>
    </row>
    <row r="280" spans="1:6" x14ac:dyDescent="0.25">
      <c r="A280" s="181" t="s">
        <v>1175</v>
      </c>
      <c r="B280" s="181" t="s">
        <v>1134</v>
      </c>
      <c r="C280" s="181">
        <v>142207</v>
      </c>
      <c r="D280" s="192">
        <v>162.63758246400005</v>
      </c>
      <c r="E280" s="192">
        <f>D280*1.04</f>
        <v>169.14308576256005</v>
      </c>
      <c r="F280" s="230">
        <f>(E280-D280)/D280</f>
        <v>3.9999999999999994E-2</v>
      </c>
    </row>
    <row r="281" spans="1:6" x14ac:dyDescent="0.25">
      <c r="A281" s="181" t="s">
        <v>1175</v>
      </c>
      <c r="B281" s="181" t="s">
        <v>1135</v>
      </c>
      <c r="C281" s="181">
        <v>142209</v>
      </c>
      <c r="D281" s="192">
        <v>167.20614489600001</v>
      </c>
      <c r="E281" s="192">
        <f>D281*1.04</f>
        <v>173.89439069184002</v>
      </c>
      <c r="F281" s="230">
        <f>(E281-D281)/D281</f>
        <v>4.0000000000000022E-2</v>
      </c>
    </row>
    <row r="282" spans="1:6" x14ac:dyDescent="0.25">
      <c r="A282" s="181" t="s">
        <v>1175</v>
      </c>
      <c r="B282" s="181" t="s">
        <v>1150</v>
      </c>
      <c r="C282" s="181">
        <v>142211</v>
      </c>
      <c r="D282" s="192">
        <v>176.699682432</v>
      </c>
      <c r="E282" s="192">
        <f>D282*1.04</f>
        <v>183.76766972928002</v>
      </c>
      <c r="F282" s="230">
        <f>(E282-D282)/D282</f>
        <v>4.000000000000007E-2</v>
      </c>
    </row>
    <row r="283" spans="1:6" x14ac:dyDescent="0.25">
      <c r="A283" s="181" t="s">
        <v>1175</v>
      </c>
      <c r="B283" s="181" t="s">
        <v>1166</v>
      </c>
      <c r="C283" s="181">
        <v>142212</v>
      </c>
      <c r="D283" s="192">
        <v>158.00876582399999</v>
      </c>
      <c r="E283" s="192">
        <f>D283*1.04</f>
        <v>164.32911645696001</v>
      </c>
      <c r="F283" s="230">
        <f>(E283-D283)/D283</f>
        <v>4.0000000000000091E-2</v>
      </c>
    </row>
    <row r="284" spans="1:6" x14ac:dyDescent="0.25">
      <c r="A284" s="181" t="s">
        <v>1175</v>
      </c>
      <c r="B284" s="181" t="s">
        <v>1154</v>
      </c>
      <c r="C284" s="181">
        <v>142213</v>
      </c>
      <c r="D284" s="192">
        <v>152.334016128</v>
      </c>
      <c r="E284" s="192">
        <f>D284*1.04</f>
        <v>158.42737677312002</v>
      </c>
      <c r="F284" s="230">
        <f>(E284-D284)/D284</f>
        <v>4.0000000000000098E-2</v>
      </c>
    </row>
    <row r="285" spans="1:6" x14ac:dyDescent="0.25">
      <c r="A285" s="181" t="s">
        <v>1175</v>
      </c>
      <c r="B285" s="181" t="s">
        <v>1136</v>
      </c>
      <c r="C285" s="181">
        <v>142215</v>
      </c>
      <c r="D285" s="192">
        <v>160.04549030400005</v>
      </c>
      <c r="E285" s="192">
        <f>D285*1.04</f>
        <v>166.44730991616007</v>
      </c>
      <c r="F285" s="230">
        <f>(E285-D285)/D285</f>
        <v>4.0000000000000056E-2</v>
      </c>
    </row>
    <row r="286" spans="1:6" x14ac:dyDescent="0.25">
      <c r="A286" s="181" t="s">
        <v>1175</v>
      </c>
      <c r="B286" s="181" t="s">
        <v>1137</v>
      </c>
      <c r="C286" s="181">
        <v>142217</v>
      </c>
      <c r="D286" s="192">
        <v>163.09119859200001</v>
      </c>
      <c r="E286" s="192">
        <f>D286*1.04</f>
        <v>169.61484653568002</v>
      </c>
      <c r="F286" s="230">
        <f>(E286-D286)/D286</f>
        <v>4.0000000000000022E-2</v>
      </c>
    </row>
    <row r="287" spans="1:6" x14ac:dyDescent="0.25">
      <c r="A287" s="181" t="s">
        <v>1176</v>
      </c>
      <c r="B287" s="181" t="s">
        <v>1143</v>
      </c>
      <c r="C287" s="181">
        <v>142222</v>
      </c>
      <c r="D287" s="192">
        <v>206.239068</v>
      </c>
      <c r="E287" s="192">
        <f>D287*1.04</f>
        <v>214.48863072</v>
      </c>
      <c r="F287" s="230">
        <f>(E287-D287)/D287</f>
        <v>0.04</v>
      </c>
    </row>
    <row r="288" spans="1:6" x14ac:dyDescent="0.25">
      <c r="A288" s="181" t="s">
        <v>1176</v>
      </c>
      <c r="B288" s="181" t="s">
        <v>1144</v>
      </c>
      <c r="C288" s="181">
        <v>142223</v>
      </c>
      <c r="D288" s="192">
        <v>192.08639520000006</v>
      </c>
      <c r="E288" s="192">
        <f>D288*1.04</f>
        <v>199.76985100800007</v>
      </c>
      <c r="F288" s="230">
        <f>(E288-D288)/D288</f>
        <v>4.0000000000000091E-2</v>
      </c>
    </row>
    <row r="289" spans="1:6" x14ac:dyDescent="0.25">
      <c r="A289" s="181" t="s">
        <v>1176</v>
      </c>
      <c r="B289" s="181" t="s">
        <v>1146</v>
      </c>
      <c r="C289" s="181">
        <v>142224</v>
      </c>
      <c r="D289" s="192">
        <v>231.19842009600004</v>
      </c>
      <c r="E289" s="192">
        <f>D289*1.04</f>
        <v>240.44635689984005</v>
      </c>
      <c r="F289" s="230">
        <f>(E289-D289)/D289</f>
        <v>4.0000000000000077E-2</v>
      </c>
    </row>
    <row r="290" spans="1:6" x14ac:dyDescent="0.25">
      <c r="A290" s="181" t="s">
        <v>1176</v>
      </c>
      <c r="B290" s="181" t="s">
        <v>1134</v>
      </c>
      <c r="C290" s="181">
        <v>142226</v>
      </c>
      <c r="D290" s="192">
        <v>210.94770009600003</v>
      </c>
      <c r="E290" s="192">
        <f>D290*1.04</f>
        <v>219.38560809984006</v>
      </c>
      <c r="F290" s="230">
        <f>(E290-D290)/D290</f>
        <v>4.0000000000000098E-2</v>
      </c>
    </row>
    <row r="291" spans="1:6" x14ac:dyDescent="0.25">
      <c r="A291" s="181" t="s">
        <v>1176</v>
      </c>
      <c r="B291" s="181" t="s">
        <v>1135</v>
      </c>
      <c r="C291" s="181">
        <v>142228</v>
      </c>
      <c r="D291" s="192">
        <v>217.81674432</v>
      </c>
      <c r="E291" s="192">
        <f>D291*1.04</f>
        <v>226.52941409280001</v>
      </c>
      <c r="F291" s="230">
        <f>(E291-D291)/D291</f>
        <v>4.0000000000000056E-2</v>
      </c>
    </row>
    <row r="292" spans="1:6" x14ac:dyDescent="0.25">
      <c r="A292" s="181" t="s">
        <v>1176</v>
      </c>
      <c r="B292" s="181" t="s">
        <v>1150</v>
      </c>
      <c r="C292" s="181">
        <v>142230</v>
      </c>
      <c r="D292" s="192">
        <v>230.19398438400003</v>
      </c>
      <c r="E292" s="192">
        <f>D292*1.04</f>
        <v>239.40174375936004</v>
      </c>
      <c r="F292" s="230">
        <f>(E292-D292)/D292</f>
        <v>4.0000000000000049E-2</v>
      </c>
    </row>
    <row r="293" spans="1:6" x14ac:dyDescent="0.25">
      <c r="A293" s="181" t="s">
        <v>1176</v>
      </c>
      <c r="B293" s="181" t="s">
        <v>1159</v>
      </c>
      <c r="C293" s="181">
        <v>142231</v>
      </c>
      <c r="D293" s="192">
        <v>233.72570995200002</v>
      </c>
      <c r="E293" s="192">
        <f>D293*1.04</f>
        <v>243.07473835008003</v>
      </c>
      <c r="F293" s="230">
        <f>(E293-D293)/D293</f>
        <v>4.0000000000000036E-2</v>
      </c>
    </row>
    <row r="294" spans="1:6" x14ac:dyDescent="0.25">
      <c r="A294" s="181" t="s">
        <v>1176</v>
      </c>
      <c r="B294" s="181" t="s">
        <v>1152</v>
      </c>
      <c r="C294" s="181">
        <v>142233</v>
      </c>
      <c r="D294" s="192">
        <v>240.90256512000002</v>
      </c>
      <c r="E294" s="192">
        <f>D294*1.04</f>
        <v>250.53866772480004</v>
      </c>
      <c r="F294" s="230">
        <f>(E294-D294)/D294</f>
        <v>4.0000000000000063E-2</v>
      </c>
    </row>
    <row r="295" spans="1:6" x14ac:dyDescent="0.25">
      <c r="A295" s="181" t="s">
        <v>1176</v>
      </c>
      <c r="B295" s="181" t="s">
        <v>1153</v>
      </c>
      <c r="C295" s="181">
        <v>142234</v>
      </c>
      <c r="D295" s="192">
        <v>240.90256512000002</v>
      </c>
      <c r="E295" s="192">
        <f>D295*1.04</f>
        <v>250.53866772480004</v>
      </c>
      <c r="F295" s="230">
        <f>(E295-D295)/D295</f>
        <v>4.0000000000000063E-2</v>
      </c>
    </row>
    <row r="296" spans="1:6" x14ac:dyDescent="0.25">
      <c r="A296" s="181" t="s">
        <v>1176</v>
      </c>
      <c r="B296" s="181" t="s">
        <v>1166</v>
      </c>
      <c r="C296" s="181">
        <v>142235</v>
      </c>
      <c r="D296" s="192">
        <v>202.16698790400002</v>
      </c>
      <c r="E296" s="192">
        <f>D296*1.04</f>
        <v>210.25366742016004</v>
      </c>
      <c r="F296" s="230">
        <f>(E296-D296)/D296</f>
        <v>4.0000000000000084E-2</v>
      </c>
    </row>
    <row r="297" spans="1:6" x14ac:dyDescent="0.25">
      <c r="A297" s="181" t="s">
        <v>1176</v>
      </c>
      <c r="B297" s="181" t="s">
        <v>1154</v>
      </c>
      <c r="C297" s="181">
        <v>142236</v>
      </c>
      <c r="D297" s="192">
        <v>195.34654540800003</v>
      </c>
      <c r="E297" s="192">
        <f>D297*1.04</f>
        <v>203.16040722432004</v>
      </c>
      <c r="F297" s="230">
        <f>(E297-D297)/D297</f>
        <v>4.0000000000000063E-2</v>
      </c>
    </row>
    <row r="298" spans="1:6" x14ac:dyDescent="0.25">
      <c r="A298" s="181" t="s">
        <v>1176</v>
      </c>
      <c r="B298" s="181" t="s">
        <v>1136</v>
      </c>
      <c r="C298" s="181">
        <v>142238</v>
      </c>
      <c r="D298" s="192">
        <v>207.02716070400004</v>
      </c>
      <c r="E298" s="192">
        <f>D298*1.04</f>
        <v>215.30824713216003</v>
      </c>
      <c r="F298" s="230">
        <f>(E298-D298)/D298</f>
        <v>3.9999999999999966E-2</v>
      </c>
    </row>
    <row r="299" spans="1:6" x14ac:dyDescent="0.25">
      <c r="A299" s="181" t="s">
        <v>1176</v>
      </c>
      <c r="B299" s="181" t="s">
        <v>1137</v>
      </c>
      <c r="C299" s="181">
        <v>142240</v>
      </c>
      <c r="D299" s="192">
        <v>211.57952256000004</v>
      </c>
      <c r="E299" s="192">
        <f>D299*1.04</f>
        <v>220.04270346240006</v>
      </c>
      <c r="F299" s="230">
        <f>(E299-D299)/D299</f>
        <v>4.0000000000000049E-2</v>
      </c>
    </row>
    <row r="300" spans="1:6" x14ac:dyDescent="0.25">
      <c r="A300" s="181" t="s">
        <v>1177</v>
      </c>
      <c r="B300" s="181" t="s">
        <v>1142</v>
      </c>
      <c r="C300" s="181">
        <v>142242</v>
      </c>
      <c r="D300" s="192">
        <v>222.79032115200002</v>
      </c>
      <c r="E300" s="192">
        <f>D300*1.04</f>
        <v>231.70193399808002</v>
      </c>
      <c r="F300" s="230">
        <f>(E300-D300)/D300</f>
        <v>4.0000000000000015E-2</v>
      </c>
    </row>
    <row r="301" spans="1:6" x14ac:dyDescent="0.25">
      <c r="A301" s="181" t="s">
        <v>1177</v>
      </c>
      <c r="B301" s="181" t="s">
        <v>1143</v>
      </c>
      <c r="C301" s="181">
        <v>142243</v>
      </c>
      <c r="D301" s="192">
        <v>222.79032115200002</v>
      </c>
      <c r="E301" s="192">
        <f>D301*1.04</f>
        <v>231.70193399808002</v>
      </c>
      <c r="F301" s="230">
        <f>(E301-D301)/D301</f>
        <v>4.0000000000000015E-2</v>
      </c>
    </row>
    <row r="302" spans="1:6" x14ac:dyDescent="0.25">
      <c r="A302" s="181" t="s">
        <v>1177</v>
      </c>
      <c r="B302" s="181" t="s">
        <v>1144</v>
      </c>
      <c r="C302" s="181">
        <v>142244</v>
      </c>
      <c r="D302" s="192">
        <v>208.93882867200003</v>
      </c>
      <c r="E302" s="192">
        <f>D302*1.04</f>
        <v>217.29638181888004</v>
      </c>
      <c r="F302" s="230">
        <f>(E302-D302)/D302</f>
        <v>4.0000000000000036E-2</v>
      </c>
    </row>
    <row r="303" spans="1:6" x14ac:dyDescent="0.25">
      <c r="A303" s="181" t="s">
        <v>1177</v>
      </c>
      <c r="B303" s="181" t="s">
        <v>1146</v>
      </c>
      <c r="C303" s="181">
        <v>142245</v>
      </c>
      <c r="D303" s="192">
        <v>244.81464335999999</v>
      </c>
      <c r="E303" s="192">
        <f>D303*1.04</f>
        <v>254.6072290944</v>
      </c>
      <c r="F303" s="230">
        <f>(E303-D303)/D303</f>
        <v>4.0000000000000029E-2</v>
      </c>
    </row>
    <row r="304" spans="1:6" x14ac:dyDescent="0.25">
      <c r="A304" s="181" t="s">
        <v>1177</v>
      </c>
      <c r="B304" s="181" t="s">
        <v>1147</v>
      </c>
      <c r="C304" s="181">
        <v>142246</v>
      </c>
      <c r="D304" s="192">
        <v>233.55019296000006</v>
      </c>
      <c r="E304" s="192">
        <f>D304*1.04</f>
        <v>242.89220067840006</v>
      </c>
      <c r="F304" s="230">
        <f>(E304-D304)/D304</f>
        <v>3.999999999999998E-2</v>
      </c>
    </row>
    <row r="305" spans="1:6" x14ac:dyDescent="0.25">
      <c r="A305" s="181" t="s">
        <v>1177</v>
      </c>
      <c r="B305" s="181" t="s">
        <v>1134</v>
      </c>
      <c r="C305" s="181">
        <v>142247</v>
      </c>
      <c r="D305" s="192">
        <v>233.55019296000006</v>
      </c>
      <c r="E305" s="192">
        <f>D305*1.04</f>
        <v>242.89220067840006</v>
      </c>
      <c r="F305" s="230">
        <f>(E305-D305)/D305</f>
        <v>3.999999999999998E-2</v>
      </c>
    </row>
    <row r="306" spans="1:6" x14ac:dyDescent="0.25">
      <c r="A306" s="181" t="s">
        <v>1177</v>
      </c>
      <c r="B306" s="181" t="s">
        <v>1148</v>
      </c>
      <c r="C306" s="181">
        <v>142248</v>
      </c>
      <c r="D306" s="192">
        <v>241.57423584</v>
      </c>
      <c r="E306" s="192">
        <f>D306*1.04</f>
        <v>251.23720527360001</v>
      </c>
      <c r="F306" s="230">
        <f>(E306-D306)/D306</f>
        <v>4.0000000000000049E-2</v>
      </c>
    </row>
    <row r="307" spans="1:6" x14ac:dyDescent="0.25">
      <c r="A307" s="181" t="s">
        <v>1177</v>
      </c>
      <c r="B307" s="181" t="s">
        <v>1135</v>
      </c>
      <c r="C307" s="181">
        <v>142249</v>
      </c>
      <c r="D307" s="192">
        <v>241.57423584</v>
      </c>
      <c r="E307" s="192">
        <f>D307*1.04</f>
        <v>251.23720527360001</v>
      </c>
      <c r="F307" s="230">
        <f>(E307-D307)/D307</f>
        <v>4.0000000000000049E-2</v>
      </c>
    </row>
    <row r="308" spans="1:6" x14ac:dyDescent="0.25">
      <c r="A308" s="181" t="s">
        <v>1177</v>
      </c>
      <c r="B308" s="181" t="s">
        <v>1149</v>
      </c>
      <c r="C308" s="181">
        <v>142250</v>
      </c>
      <c r="D308" s="192">
        <v>255.30040368000002</v>
      </c>
      <c r="E308" s="192">
        <f>D308*1.04</f>
        <v>265.51241982720001</v>
      </c>
      <c r="F308" s="230">
        <f>(E308-D308)/D308</f>
        <v>3.9999999999999952E-2</v>
      </c>
    </row>
    <row r="309" spans="1:6" x14ac:dyDescent="0.25">
      <c r="A309" s="181" t="s">
        <v>1177</v>
      </c>
      <c r="B309" s="181" t="s">
        <v>1150</v>
      </c>
      <c r="C309" s="181">
        <v>142251</v>
      </c>
      <c r="D309" s="192">
        <v>255.30040368000002</v>
      </c>
      <c r="E309" s="192">
        <f>D309*1.04</f>
        <v>265.51241982720001</v>
      </c>
      <c r="F309" s="230">
        <f>(E309-D309)/D309</f>
        <v>3.9999999999999952E-2</v>
      </c>
    </row>
    <row r="310" spans="1:6" x14ac:dyDescent="0.25">
      <c r="A310" s="181" t="s">
        <v>1177</v>
      </c>
      <c r="B310" s="181" t="s">
        <v>1159</v>
      </c>
      <c r="C310" s="181">
        <v>142252</v>
      </c>
      <c r="D310" s="192">
        <v>259.21765296000001</v>
      </c>
      <c r="E310" s="192">
        <f>D310*1.04</f>
        <v>269.58635907839999</v>
      </c>
      <c r="F310" s="230">
        <f>(E310-D310)/D310</f>
        <v>3.9999999999999938E-2</v>
      </c>
    </row>
    <row r="311" spans="1:6" x14ac:dyDescent="0.25">
      <c r="A311" s="181" t="s">
        <v>1177</v>
      </c>
      <c r="B311" s="181" t="s">
        <v>1151</v>
      </c>
      <c r="C311" s="181">
        <v>142253</v>
      </c>
      <c r="D311" s="192">
        <v>259.21765296000001</v>
      </c>
      <c r="E311" s="192">
        <f>D311*1.04</f>
        <v>269.58635907839999</v>
      </c>
      <c r="F311" s="230">
        <f>(E311-D311)/D311</f>
        <v>3.9999999999999938E-2</v>
      </c>
    </row>
    <row r="312" spans="1:6" x14ac:dyDescent="0.25">
      <c r="A312" s="181" t="s">
        <v>1177</v>
      </c>
      <c r="B312" s="181" t="s">
        <v>1152</v>
      </c>
      <c r="C312" s="181">
        <v>142254</v>
      </c>
      <c r="D312" s="192">
        <v>267.62078448</v>
      </c>
      <c r="E312" s="192">
        <f>D312*1.04</f>
        <v>278.32561585920001</v>
      </c>
      <c r="F312" s="230">
        <f>(E312-D312)/D312</f>
        <v>4.0000000000000056E-2</v>
      </c>
    </row>
    <row r="313" spans="1:6" x14ac:dyDescent="0.25">
      <c r="A313" s="181" t="s">
        <v>1177</v>
      </c>
      <c r="B313" s="181" t="s">
        <v>1166</v>
      </c>
      <c r="C313" s="181">
        <v>142256</v>
      </c>
      <c r="D313" s="192">
        <v>229.40015615999999</v>
      </c>
      <c r="E313" s="192">
        <f>D313*1.04</f>
        <v>238.57616240640002</v>
      </c>
      <c r="F313" s="230">
        <f>(E313-D313)/D313</f>
        <v>4.0000000000000091E-2</v>
      </c>
    </row>
    <row r="314" spans="1:6" x14ac:dyDescent="0.25">
      <c r="A314" s="181" t="s">
        <v>1177</v>
      </c>
      <c r="B314" s="181" t="s">
        <v>1154</v>
      </c>
      <c r="C314" s="181">
        <v>142257</v>
      </c>
      <c r="D314" s="192">
        <v>215.29075680000003</v>
      </c>
      <c r="E314" s="192">
        <f>D314*1.04</f>
        <v>223.90238707200004</v>
      </c>
      <c r="F314" s="230">
        <f>(E314-D314)/D314</f>
        <v>4.0000000000000056E-2</v>
      </c>
    </row>
    <row r="315" spans="1:6" x14ac:dyDescent="0.25">
      <c r="A315" s="181" t="s">
        <v>1177</v>
      </c>
      <c r="B315" s="181" t="s">
        <v>1162</v>
      </c>
      <c r="C315" s="181">
        <v>142258</v>
      </c>
      <c r="D315" s="192">
        <v>220.67697456000002</v>
      </c>
      <c r="E315" s="192">
        <f>D315*1.04</f>
        <v>229.50405354240002</v>
      </c>
      <c r="F315" s="230">
        <f>(E315-D315)/D315</f>
        <v>3.999999999999998E-2</v>
      </c>
    </row>
    <row r="316" spans="1:6" x14ac:dyDescent="0.25">
      <c r="A316" s="181" t="s">
        <v>1177</v>
      </c>
      <c r="B316" s="181" t="s">
        <v>1136</v>
      </c>
      <c r="C316" s="181">
        <v>142260</v>
      </c>
      <c r="D316" s="192">
        <v>228.95374319999999</v>
      </c>
      <c r="E316" s="192">
        <f>D316*1.04</f>
        <v>238.111892928</v>
      </c>
      <c r="F316" s="230">
        <f>(E316-D316)/D316</f>
        <v>4.0000000000000056E-2</v>
      </c>
    </row>
    <row r="317" spans="1:6" x14ac:dyDescent="0.25">
      <c r="A317" s="181" t="s">
        <v>1177</v>
      </c>
      <c r="B317" s="181" t="s">
        <v>1137</v>
      </c>
      <c r="C317" s="181">
        <v>142262</v>
      </c>
      <c r="D317" s="192">
        <v>234.27677952000002</v>
      </c>
      <c r="E317" s="192">
        <f>D317*1.04</f>
        <v>243.64785070080003</v>
      </c>
      <c r="F317" s="230">
        <f>(E317-D317)/D317</f>
        <v>4.0000000000000063E-2</v>
      </c>
    </row>
    <row r="318" spans="1:6" x14ac:dyDescent="0.25">
      <c r="A318" s="181" t="s">
        <v>1179</v>
      </c>
      <c r="B318" s="181" t="s">
        <v>1134</v>
      </c>
      <c r="C318" s="181">
        <v>142276</v>
      </c>
      <c r="D318" s="192">
        <v>255.56892480000002</v>
      </c>
      <c r="E318" s="192">
        <f>D318*1.04</f>
        <v>265.79168179200002</v>
      </c>
      <c r="F318" s="230">
        <f>(E318-D318)/D318</f>
        <v>0.04</v>
      </c>
    </row>
    <row r="319" spans="1:6" x14ac:dyDescent="0.25">
      <c r="A319" s="181" t="s">
        <v>1179</v>
      </c>
      <c r="B319" s="181" t="s">
        <v>1135</v>
      </c>
      <c r="C319" s="181">
        <v>142277</v>
      </c>
      <c r="D319" s="192">
        <v>264.57228000000003</v>
      </c>
      <c r="E319" s="192">
        <f>D319*1.04</f>
        <v>275.15517120000004</v>
      </c>
      <c r="F319" s="230">
        <f>(E319-D319)/D319</f>
        <v>4.0000000000000015E-2</v>
      </c>
    </row>
    <row r="320" spans="1:6" x14ac:dyDescent="0.25">
      <c r="A320" s="181" t="s">
        <v>1179</v>
      </c>
      <c r="B320" s="181" t="s">
        <v>1136</v>
      </c>
      <c r="C320" s="181">
        <v>142278</v>
      </c>
      <c r="D320" s="192">
        <v>255.56892480000002</v>
      </c>
      <c r="E320" s="192">
        <f>D320*1.04</f>
        <v>265.79168179200002</v>
      </c>
      <c r="F320" s="230">
        <f>(E320-D320)/D320</f>
        <v>0.04</v>
      </c>
    </row>
    <row r="321" spans="1:6" x14ac:dyDescent="0.25">
      <c r="A321" s="181" t="s">
        <v>1179</v>
      </c>
      <c r="B321" s="181" t="s">
        <v>1137</v>
      </c>
      <c r="C321" s="181">
        <v>142279</v>
      </c>
      <c r="D321" s="192">
        <v>256.29551136000003</v>
      </c>
      <c r="E321" s="192">
        <f>D321*1.04</f>
        <v>266.54733181440002</v>
      </c>
      <c r="F321" s="230">
        <f>(E321-D321)/D321</f>
        <v>3.9999999999999952E-2</v>
      </c>
    </row>
    <row r="322" spans="1:6" x14ac:dyDescent="0.25">
      <c r="A322" s="181" t="s">
        <v>1181</v>
      </c>
      <c r="B322" s="181" t="s">
        <v>1146</v>
      </c>
      <c r="C322" s="181">
        <v>142280</v>
      </c>
      <c r="D322" s="192">
        <v>272.49368831999999</v>
      </c>
      <c r="E322" s="192">
        <f>D322*1.04</f>
        <v>283.3934358528</v>
      </c>
      <c r="F322" s="230">
        <f>(E322-D322)/D322</f>
        <v>4.0000000000000022E-2</v>
      </c>
    </row>
    <row r="323" spans="1:6" x14ac:dyDescent="0.25">
      <c r="A323" s="181" t="s">
        <v>1181</v>
      </c>
      <c r="B323" s="181" t="s">
        <v>1134</v>
      </c>
      <c r="C323" s="181">
        <v>142281</v>
      </c>
      <c r="D323" s="192">
        <v>250.34750092800002</v>
      </c>
      <c r="E323" s="192">
        <f>D323*1.04</f>
        <v>260.36140096512003</v>
      </c>
      <c r="F323" s="230">
        <f>(E323-D323)/D323</f>
        <v>4.0000000000000036E-2</v>
      </c>
    </row>
    <row r="324" spans="1:6" x14ac:dyDescent="0.25">
      <c r="A324" s="181" t="s">
        <v>1181</v>
      </c>
      <c r="B324" s="181" t="s">
        <v>1135</v>
      </c>
      <c r="C324" s="181">
        <v>142282</v>
      </c>
      <c r="D324" s="192">
        <v>258.98240793600007</v>
      </c>
      <c r="E324" s="192">
        <f>D324*1.04</f>
        <v>269.34170425344007</v>
      </c>
      <c r="F324" s="230">
        <f>(E324-D324)/D324</f>
        <v>3.999999999999998E-2</v>
      </c>
    </row>
    <row r="325" spans="1:6" x14ac:dyDescent="0.25">
      <c r="A325" s="181" t="s">
        <v>1181</v>
      </c>
      <c r="B325" s="181" t="s">
        <v>1150</v>
      </c>
      <c r="C325" s="181">
        <v>142283</v>
      </c>
      <c r="D325" s="192">
        <v>266.84681184000004</v>
      </c>
      <c r="E325" s="192">
        <f>D325*1.04</f>
        <v>277.52068431360004</v>
      </c>
      <c r="F325" s="230">
        <f>(E325-D325)/D325</f>
        <v>3.9999999999999994E-2</v>
      </c>
    </row>
    <row r="326" spans="1:6" x14ac:dyDescent="0.25">
      <c r="A326" s="181" t="s">
        <v>1181</v>
      </c>
      <c r="B326" s="181" t="s">
        <v>1136</v>
      </c>
      <c r="C326" s="181">
        <v>142284</v>
      </c>
      <c r="D326" s="192">
        <v>245.39012467200001</v>
      </c>
      <c r="E326" s="192">
        <f>D326*1.04</f>
        <v>255.20572965888002</v>
      </c>
      <c r="F326" s="230">
        <f>(E326-D326)/D326</f>
        <v>4.0000000000000015E-2</v>
      </c>
    </row>
    <row r="327" spans="1:6" x14ac:dyDescent="0.25">
      <c r="A327" s="181" t="s">
        <v>1181</v>
      </c>
      <c r="B327" s="181" t="s">
        <v>1137</v>
      </c>
      <c r="C327" s="181">
        <v>142285</v>
      </c>
      <c r="D327" s="192">
        <v>251.12512857600001</v>
      </c>
      <c r="E327" s="192">
        <f>D327*1.04</f>
        <v>261.17013371904</v>
      </c>
      <c r="F327" s="230">
        <f>(E327-D327)/D327</f>
        <v>3.9999999999999945E-2</v>
      </c>
    </row>
    <row r="328" spans="1:6" x14ac:dyDescent="0.25">
      <c r="A328" s="181" t="s">
        <v>1182</v>
      </c>
      <c r="B328" s="181" t="s">
        <v>1147</v>
      </c>
      <c r="C328" s="181">
        <v>142286</v>
      </c>
      <c r="D328" s="192">
        <v>757.96469280000008</v>
      </c>
      <c r="E328" s="192">
        <f>D328*1.04</f>
        <v>788.28328051200015</v>
      </c>
      <c r="F328" s="230">
        <f>(E328-D328)/D328</f>
        <v>4.0000000000000084E-2</v>
      </c>
    </row>
    <row r="329" spans="1:6" x14ac:dyDescent="0.25">
      <c r="A329" s="181" t="s">
        <v>1183</v>
      </c>
      <c r="B329" s="181" t="s">
        <v>1141</v>
      </c>
      <c r="C329" s="181">
        <v>142290</v>
      </c>
      <c r="D329" s="192">
        <v>167.73102360000004</v>
      </c>
      <c r="E329" s="192">
        <f>D329*1.04</f>
        <v>174.44026454400006</v>
      </c>
      <c r="F329" s="230">
        <f>(E329-D329)/D329</f>
        <v>4.0000000000000084E-2</v>
      </c>
    </row>
    <row r="330" spans="1:6" x14ac:dyDescent="0.25">
      <c r="A330" s="181" t="s">
        <v>1183</v>
      </c>
      <c r="B330" s="181" t="s">
        <v>1142</v>
      </c>
      <c r="C330" s="181">
        <v>142291</v>
      </c>
      <c r="D330" s="192">
        <v>169.59675600000003</v>
      </c>
      <c r="E330" s="192">
        <f>D330*1.04</f>
        <v>176.38062624000003</v>
      </c>
      <c r="F330" s="230">
        <f>(E330-D330)/D330</f>
        <v>3.9999999999999987E-2</v>
      </c>
    </row>
    <row r="331" spans="1:6" x14ac:dyDescent="0.25">
      <c r="A331" s="181" t="s">
        <v>1183</v>
      </c>
      <c r="B331" s="181" t="s">
        <v>1143</v>
      </c>
      <c r="C331" s="181">
        <v>142292</v>
      </c>
      <c r="D331" s="192">
        <v>169.59675600000003</v>
      </c>
      <c r="E331" s="192">
        <f>D331*1.04</f>
        <v>176.38062624000003</v>
      </c>
      <c r="F331" s="230">
        <f>(E331-D331)/D331</f>
        <v>3.9999999999999987E-2</v>
      </c>
    </row>
    <row r="332" spans="1:6" x14ac:dyDescent="0.25">
      <c r="A332" s="181" t="s">
        <v>1183</v>
      </c>
      <c r="B332" s="181" t="s">
        <v>1147</v>
      </c>
      <c r="C332" s="181">
        <v>142293</v>
      </c>
      <c r="D332" s="192">
        <v>190.64837836800004</v>
      </c>
      <c r="E332" s="192">
        <f>D332*1.04</f>
        <v>198.27431350272005</v>
      </c>
      <c r="F332" s="230">
        <f>(E332-D332)/D332</f>
        <v>4.0000000000000042E-2</v>
      </c>
    </row>
    <row r="333" spans="1:6" x14ac:dyDescent="0.25">
      <c r="A333" s="181" t="s">
        <v>1183</v>
      </c>
      <c r="B333" s="181" t="s">
        <v>1134</v>
      </c>
      <c r="C333" s="181">
        <v>142294</v>
      </c>
      <c r="D333" s="192">
        <v>190.64837836800004</v>
      </c>
      <c r="E333" s="192">
        <f>D333*1.04</f>
        <v>198.27431350272005</v>
      </c>
      <c r="F333" s="230">
        <f>(E333-D333)/D333</f>
        <v>4.0000000000000042E-2</v>
      </c>
    </row>
    <row r="334" spans="1:6" x14ac:dyDescent="0.25">
      <c r="A334" s="181" t="s">
        <v>1183</v>
      </c>
      <c r="B334" s="181" t="s">
        <v>1148</v>
      </c>
      <c r="C334" s="181">
        <v>142295</v>
      </c>
      <c r="D334" s="192">
        <v>196.62639091200003</v>
      </c>
      <c r="E334" s="192">
        <f>D334*1.04</f>
        <v>204.49144654848004</v>
      </c>
      <c r="F334" s="230">
        <f>(E334-D334)/D334</f>
        <v>4.0000000000000036E-2</v>
      </c>
    </row>
    <row r="335" spans="1:6" x14ac:dyDescent="0.25">
      <c r="A335" s="181" t="s">
        <v>1183</v>
      </c>
      <c r="B335" s="181" t="s">
        <v>1135</v>
      </c>
      <c r="C335" s="181">
        <v>142296</v>
      </c>
      <c r="D335" s="192">
        <v>196.62639091200003</v>
      </c>
      <c r="E335" s="192">
        <f>D335*1.04</f>
        <v>204.49144654848004</v>
      </c>
      <c r="F335" s="230">
        <f>(E335-D335)/D335</f>
        <v>4.0000000000000036E-2</v>
      </c>
    </row>
    <row r="336" spans="1:6" x14ac:dyDescent="0.25">
      <c r="A336" s="181" t="s">
        <v>1183</v>
      </c>
      <c r="B336" s="181" t="s">
        <v>1149</v>
      </c>
      <c r="C336" s="181">
        <v>142297</v>
      </c>
      <c r="D336" s="192">
        <v>207.78858777600001</v>
      </c>
      <c r="E336" s="192">
        <f>D336*1.04</f>
        <v>216.10013128704003</v>
      </c>
      <c r="F336" s="230">
        <f>(E336-D336)/D336</f>
        <v>4.0000000000000063E-2</v>
      </c>
    </row>
    <row r="337" spans="1:6" x14ac:dyDescent="0.25">
      <c r="A337" s="181" t="s">
        <v>1183</v>
      </c>
      <c r="B337" s="181" t="s">
        <v>1150</v>
      </c>
      <c r="C337" s="181">
        <v>142298</v>
      </c>
      <c r="D337" s="192">
        <v>207.78858777600001</v>
      </c>
      <c r="E337" s="192">
        <f>D337*1.04</f>
        <v>216.10013128704003</v>
      </c>
      <c r="F337" s="230">
        <f>(E337-D337)/D337</f>
        <v>4.0000000000000063E-2</v>
      </c>
    </row>
    <row r="338" spans="1:6" x14ac:dyDescent="0.25">
      <c r="A338" s="181" t="s">
        <v>1183</v>
      </c>
      <c r="B338" s="181" t="s">
        <v>1159</v>
      </c>
      <c r="C338" s="181">
        <v>142299</v>
      </c>
      <c r="D338" s="192">
        <v>211.01250240000002</v>
      </c>
      <c r="E338" s="192">
        <f>D338*1.04</f>
        <v>219.45300249600004</v>
      </c>
      <c r="F338" s="230">
        <f>(E338-D338)/D338</f>
        <v>4.0000000000000105E-2</v>
      </c>
    </row>
    <row r="339" spans="1:6" x14ac:dyDescent="0.25">
      <c r="A339" s="181" t="s">
        <v>1183</v>
      </c>
      <c r="B339" s="181" t="s">
        <v>1152</v>
      </c>
      <c r="C339" s="181">
        <v>142301</v>
      </c>
      <c r="D339" s="192">
        <v>217.23352358400001</v>
      </c>
      <c r="E339" s="192">
        <f>D339*1.04</f>
        <v>225.92286452736002</v>
      </c>
      <c r="F339" s="230">
        <f>(E339-D339)/D339</f>
        <v>4.0000000000000036E-2</v>
      </c>
    </row>
    <row r="340" spans="1:6" x14ac:dyDescent="0.25">
      <c r="A340" s="181" t="s">
        <v>1183</v>
      </c>
      <c r="B340" s="181" t="s">
        <v>1153</v>
      </c>
      <c r="C340" s="181">
        <v>142302</v>
      </c>
      <c r="D340" s="192">
        <v>217.23352358400001</v>
      </c>
      <c r="E340" s="192">
        <f>D340*1.04</f>
        <v>225.92286452736002</v>
      </c>
      <c r="F340" s="230">
        <f>(E340-D340)/D340</f>
        <v>4.0000000000000036E-2</v>
      </c>
    </row>
    <row r="341" spans="1:6" x14ac:dyDescent="0.25">
      <c r="A341" s="181" t="s">
        <v>1183</v>
      </c>
      <c r="B341" s="181" t="s">
        <v>1154</v>
      </c>
      <c r="C341" s="181">
        <v>142303</v>
      </c>
      <c r="D341" s="192">
        <v>175.07962483200001</v>
      </c>
      <c r="E341" s="192">
        <f>D341*1.04</f>
        <v>182.08280982528001</v>
      </c>
      <c r="F341" s="230">
        <f>(E341-D341)/D341</f>
        <v>4.0000000000000008E-2</v>
      </c>
    </row>
    <row r="342" spans="1:6" x14ac:dyDescent="0.25">
      <c r="A342" s="181" t="s">
        <v>1183</v>
      </c>
      <c r="B342" s="181" t="s">
        <v>1136</v>
      </c>
      <c r="C342" s="181">
        <v>142304</v>
      </c>
      <c r="D342" s="192">
        <v>185.22118540800003</v>
      </c>
      <c r="E342" s="192">
        <f>D342*1.04</f>
        <v>192.63003282432004</v>
      </c>
      <c r="F342" s="230">
        <f>(E342-D342)/D342</f>
        <v>4.000000000000007E-2</v>
      </c>
    </row>
    <row r="343" spans="1:6" x14ac:dyDescent="0.25">
      <c r="A343" s="181" t="s">
        <v>1183</v>
      </c>
      <c r="B343" s="181" t="s">
        <v>1155</v>
      </c>
      <c r="C343" s="181">
        <v>142305</v>
      </c>
      <c r="D343" s="192">
        <v>193.09466534400002</v>
      </c>
      <c r="E343" s="192">
        <f>D343*1.04</f>
        <v>200.81845195776003</v>
      </c>
      <c r="F343" s="230">
        <f>(E343-D343)/D343</f>
        <v>4.0000000000000056E-2</v>
      </c>
    </row>
    <row r="344" spans="1:6" x14ac:dyDescent="0.25">
      <c r="A344" s="181" t="s">
        <v>1183</v>
      </c>
      <c r="B344" s="181" t="s">
        <v>1137</v>
      </c>
      <c r="C344" s="181">
        <v>142306</v>
      </c>
      <c r="D344" s="192">
        <v>191.19919795200002</v>
      </c>
      <c r="E344" s="192">
        <f>D344*1.04</f>
        <v>198.84716587008003</v>
      </c>
      <c r="F344" s="230">
        <f>(E344-D344)/D344</f>
        <v>4.0000000000000063E-2</v>
      </c>
    </row>
    <row r="345" spans="1:6" x14ac:dyDescent="0.25">
      <c r="A345" s="181" t="s">
        <v>1184</v>
      </c>
      <c r="B345" s="181" t="s">
        <v>1134</v>
      </c>
      <c r="C345" s="181">
        <v>142308</v>
      </c>
      <c r="D345" s="192">
        <v>218.16551232000003</v>
      </c>
      <c r="E345" s="192">
        <f>D345*1.04</f>
        <v>226.89213281280004</v>
      </c>
      <c r="F345" s="230">
        <f>(E345-D345)/D345</f>
        <v>4.0000000000000036E-2</v>
      </c>
    </row>
    <row r="346" spans="1:6" x14ac:dyDescent="0.25">
      <c r="A346" s="181" t="s">
        <v>1184</v>
      </c>
      <c r="B346" s="181" t="s">
        <v>1135</v>
      </c>
      <c r="C346" s="181">
        <v>142309</v>
      </c>
      <c r="D346" s="192">
        <v>226.26853200000002</v>
      </c>
      <c r="E346" s="192">
        <f>D346*1.04</f>
        <v>235.31927328000003</v>
      </c>
      <c r="F346" s="230">
        <f>(E346-D346)/D346</f>
        <v>4.0000000000000042E-2</v>
      </c>
    </row>
    <row r="347" spans="1:6" x14ac:dyDescent="0.25">
      <c r="A347" s="181" t="s">
        <v>1184</v>
      </c>
      <c r="B347" s="181" t="s">
        <v>1154</v>
      </c>
      <c r="C347" s="181">
        <v>142310</v>
      </c>
      <c r="D347" s="192">
        <v>203.77593936</v>
      </c>
      <c r="E347" s="192">
        <f>D347*1.04</f>
        <v>211.92697693439999</v>
      </c>
      <c r="F347" s="230">
        <f>(E347-D347)/D347</f>
        <v>3.9999999999999966E-2</v>
      </c>
    </row>
    <row r="348" spans="1:6" x14ac:dyDescent="0.25">
      <c r="A348" s="181" t="s">
        <v>1184</v>
      </c>
      <c r="B348" s="181" t="s">
        <v>1136</v>
      </c>
      <c r="C348" s="181">
        <v>142311</v>
      </c>
      <c r="D348" s="192">
        <v>214.59576096000004</v>
      </c>
      <c r="E348" s="192">
        <f>D348*1.04</f>
        <v>223.17959139840005</v>
      </c>
      <c r="F348" s="230">
        <f>(E348-D348)/D348</f>
        <v>4.0000000000000056E-2</v>
      </c>
    </row>
    <row r="349" spans="1:6" x14ac:dyDescent="0.25">
      <c r="A349" s="181" t="s">
        <v>1185</v>
      </c>
      <c r="B349" s="181" t="s">
        <v>1142</v>
      </c>
      <c r="C349" s="181">
        <v>142312</v>
      </c>
      <c r="D349" s="192">
        <v>203.80753008000002</v>
      </c>
      <c r="E349" s="192">
        <f>D349*1.04</f>
        <v>211.95983128320003</v>
      </c>
      <c r="F349" s="230">
        <f>(E349-D349)/D349</f>
        <v>4.0000000000000049E-2</v>
      </c>
    </row>
    <row r="350" spans="1:6" x14ac:dyDescent="0.25">
      <c r="A350" s="181" t="s">
        <v>1185</v>
      </c>
      <c r="B350" s="181" t="s">
        <v>1147</v>
      </c>
      <c r="C350" s="181">
        <v>142313</v>
      </c>
      <c r="D350" s="192">
        <v>234.43473312</v>
      </c>
      <c r="E350" s="192">
        <f>D350*1.04</f>
        <v>243.81212244480002</v>
      </c>
      <c r="F350" s="230">
        <f>(E350-D350)/D350</f>
        <v>4.0000000000000084E-2</v>
      </c>
    </row>
    <row r="351" spans="1:6" x14ac:dyDescent="0.25">
      <c r="A351" s="181" t="s">
        <v>1185</v>
      </c>
      <c r="B351" s="181" t="s">
        <v>1134</v>
      </c>
      <c r="C351" s="181">
        <v>142314</v>
      </c>
      <c r="D351" s="192">
        <v>234.43473312</v>
      </c>
      <c r="E351" s="192">
        <f>D351*1.04</f>
        <v>243.81212244480002</v>
      </c>
      <c r="F351" s="230">
        <f>(E351-D351)/D351</f>
        <v>4.0000000000000084E-2</v>
      </c>
    </row>
    <row r="352" spans="1:6" x14ac:dyDescent="0.25">
      <c r="A352" s="181" t="s">
        <v>1185</v>
      </c>
      <c r="B352" s="181" t="s">
        <v>1148</v>
      </c>
      <c r="C352" s="181">
        <v>142315</v>
      </c>
      <c r="D352" s="192">
        <v>240.29481168000001</v>
      </c>
      <c r="E352" s="192">
        <f>D352*1.04</f>
        <v>249.90660414720003</v>
      </c>
      <c r="F352" s="230">
        <f>(E352-D352)/D352</f>
        <v>4.0000000000000077E-2</v>
      </c>
    </row>
    <row r="353" spans="1:6" s="184" customFormat="1" x14ac:dyDescent="0.25">
      <c r="A353" s="181" t="s">
        <v>1185</v>
      </c>
      <c r="B353" s="181" t="s">
        <v>1135</v>
      </c>
      <c r="C353" s="181">
        <v>142316</v>
      </c>
      <c r="D353" s="192">
        <v>240.29481168000001</v>
      </c>
      <c r="E353" s="192">
        <f>D353*1.04</f>
        <v>249.90660414720003</v>
      </c>
      <c r="F353" s="230">
        <f>(E353-D353)/D353</f>
        <v>4.0000000000000077E-2</v>
      </c>
    </row>
    <row r="354" spans="1:6" x14ac:dyDescent="0.25">
      <c r="A354" s="181" t="s">
        <v>1185</v>
      </c>
      <c r="B354" s="181" t="s">
        <v>1136</v>
      </c>
      <c r="C354" s="181">
        <v>142317</v>
      </c>
      <c r="D354" s="192">
        <v>224.29411200000001</v>
      </c>
      <c r="E354" s="192">
        <f>D354*1.04</f>
        <v>233.26587648000003</v>
      </c>
      <c r="F354" s="230">
        <f>(E354-D354)/D354</f>
        <v>4.0000000000000084E-2</v>
      </c>
    </row>
    <row r="355" spans="1:6" x14ac:dyDescent="0.25">
      <c r="A355" s="181" t="s">
        <v>1186</v>
      </c>
      <c r="B355" s="181" t="s">
        <v>1140</v>
      </c>
      <c r="C355" s="181">
        <v>142319</v>
      </c>
      <c r="D355" s="192">
        <v>230.90680972800004</v>
      </c>
      <c r="E355" s="192">
        <f>D355*1.04</f>
        <v>240.14308211712006</v>
      </c>
      <c r="F355" s="230">
        <f>(E355-D355)/D355</f>
        <v>4.000000000000007E-2</v>
      </c>
    </row>
    <row r="356" spans="1:6" x14ac:dyDescent="0.25">
      <c r="A356" s="181" t="s">
        <v>1186</v>
      </c>
      <c r="B356" s="181" t="s">
        <v>1141</v>
      </c>
      <c r="C356" s="181">
        <v>142320</v>
      </c>
      <c r="D356" s="192">
        <v>230.90680972800004</v>
      </c>
      <c r="E356" s="192">
        <f>D356*1.04</f>
        <v>240.14308211712006</v>
      </c>
      <c r="F356" s="230">
        <f>(E356-D356)/D356</f>
        <v>4.000000000000007E-2</v>
      </c>
    </row>
    <row r="357" spans="1:6" x14ac:dyDescent="0.25">
      <c r="A357" s="181" t="s">
        <v>1186</v>
      </c>
      <c r="B357" s="181" t="s">
        <v>1143</v>
      </c>
      <c r="C357" s="181">
        <v>142322</v>
      </c>
      <c r="D357" s="192">
        <v>233.88771571200002</v>
      </c>
      <c r="E357" s="192">
        <f>D357*1.04</f>
        <v>243.24322434048003</v>
      </c>
      <c r="F357" s="230">
        <f>(E357-D357)/D357</f>
        <v>4.0000000000000036E-2</v>
      </c>
    </row>
    <row r="358" spans="1:6" x14ac:dyDescent="0.25">
      <c r="A358" s="181" t="s">
        <v>1186</v>
      </c>
      <c r="B358" s="181" t="s">
        <v>1147</v>
      </c>
      <c r="C358" s="181">
        <v>142323</v>
      </c>
      <c r="D358" s="192">
        <v>244.98603360000001</v>
      </c>
      <c r="E358" s="192">
        <f>D358*1.04</f>
        <v>254.78547494400001</v>
      </c>
      <c r="F358" s="230">
        <f>(E358-D358)/D358</f>
        <v>4.0000000000000008E-2</v>
      </c>
    </row>
    <row r="359" spans="1:6" x14ac:dyDescent="0.25">
      <c r="A359" s="181" t="s">
        <v>1186</v>
      </c>
      <c r="B359" s="181" t="s">
        <v>1134</v>
      </c>
      <c r="C359" s="181">
        <v>142324</v>
      </c>
      <c r="D359" s="192">
        <v>244.98603360000001</v>
      </c>
      <c r="E359" s="192">
        <f>D359*1.04</f>
        <v>254.78547494400001</v>
      </c>
      <c r="F359" s="230">
        <f>(E359-D359)/D359</f>
        <v>4.0000000000000008E-2</v>
      </c>
    </row>
    <row r="360" spans="1:6" x14ac:dyDescent="0.25">
      <c r="A360" s="181" t="s">
        <v>1186</v>
      </c>
      <c r="B360" s="181" t="s">
        <v>1135</v>
      </c>
      <c r="C360" s="181">
        <v>142326</v>
      </c>
      <c r="D360" s="192">
        <v>253.64189088000003</v>
      </c>
      <c r="E360" s="192">
        <f>D360*1.04</f>
        <v>263.78756651520007</v>
      </c>
      <c r="F360" s="230">
        <f>(E360-D360)/D360</f>
        <v>4.0000000000000133E-2</v>
      </c>
    </row>
    <row r="361" spans="1:6" x14ac:dyDescent="0.25">
      <c r="A361" s="181" t="s">
        <v>1186</v>
      </c>
      <c r="B361" s="181" t="s">
        <v>1149</v>
      </c>
      <c r="C361" s="181">
        <v>142327</v>
      </c>
      <c r="D361" s="192">
        <v>268.03146384000001</v>
      </c>
      <c r="E361" s="192">
        <f>D361*1.04</f>
        <v>278.75272239360004</v>
      </c>
      <c r="F361" s="230">
        <f>(E361-D361)/D361</f>
        <v>4.0000000000000084E-2</v>
      </c>
    </row>
    <row r="362" spans="1:6" x14ac:dyDescent="0.25">
      <c r="A362" s="181" t="s">
        <v>1186</v>
      </c>
      <c r="B362" s="181" t="s">
        <v>1150</v>
      </c>
      <c r="C362" s="181">
        <v>142328</v>
      </c>
      <c r="D362" s="192">
        <v>268.03146384000001</v>
      </c>
      <c r="E362" s="192">
        <f>D362*1.04</f>
        <v>278.75272239360004</v>
      </c>
      <c r="F362" s="230">
        <f>(E362-D362)/D362</f>
        <v>4.0000000000000084E-2</v>
      </c>
    </row>
    <row r="363" spans="1:6" x14ac:dyDescent="0.25">
      <c r="A363" s="181" t="s">
        <v>1186</v>
      </c>
      <c r="B363" s="181" t="s">
        <v>1159</v>
      </c>
      <c r="C363" s="181">
        <v>142329</v>
      </c>
      <c r="D363" s="192">
        <v>272.18564352000004</v>
      </c>
      <c r="E363" s="192">
        <f>D363*1.04</f>
        <v>283.07306926080003</v>
      </c>
      <c r="F363" s="230">
        <f>(E363-D363)/D363</f>
        <v>3.9999999999999931E-2</v>
      </c>
    </row>
    <row r="364" spans="1:6" x14ac:dyDescent="0.25">
      <c r="A364" s="181" t="s">
        <v>1186</v>
      </c>
      <c r="B364" s="181" t="s">
        <v>1152</v>
      </c>
      <c r="C364" s="181">
        <v>142331</v>
      </c>
      <c r="D364" s="192">
        <v>281.23638480000005</v>
      </c>
      <c r="E364" s="192">
        <f>D364*1.04</f>
        <v>292.48584019200007</v>
      </c>
      <c r="F364" s="230">
        <f>(E364-D364)/D364</f>
        <v>4.0000000000000049E-2</v>
      </c>
    </row>
    <row r="365" spans="1:6" x14ac:dyDescent="0.25">
      <c r="A365" s="181" t="s">
        <v>1186</v>
      </c>
      <c r="B365" s="181" t="s">
        <v>1154</v>
      </c>
      <c r="C365" s="181">
        <v>142333</v>
      </c>
      <c r="D365" s="192">
        <v>223.34639040000005</v>
      </c>
      <c r="E365" s="192">
        <f>D365*1.04</f>
        <v>232.28024601600006</v>
      </c>
      <c r="F365" s="230">
        <f>(E365-D365)/D365</f>
        <v>4.0000000000000063E-2</v>
      </c>
    </row>
    <row r="366" spans="1:6" x14ac:dyDescent="0.25">
      <c r="A366" s="181" t="s">
        <v>1186</v>
      </c>
      <c r="B366" s="181" t="s">
        <v>1136</v>
      </c>
      <c r="C366" s="181">
        <v>142335</v>
      </c>
      <c r="D366" s="192">
        <v>238.06766592000002</v>
      </c>
      <c r="E366" s="192">
        <f>D366*1.04</f>
        <v>247.59037255680002</v>
      </c>
      <c r="F366" s="230">
        <f>(E366-D366)/D366</f>
        <v>3.9999999999999973E-2</v>
      </c>
    </row>
    <row r="367" spans="1:6" x14ac:dyDescent="0.25">
      <c r="A367" s="181" t="s">
        <v>1186</v>
      </c>
      <c r="B367" s="181" t="s">
        <v>1137</v>
      </c>
      <c r="C367" s="181">
        <v>142336</v>
      </c>
      <c r="D367" s="192">
        <v>245.76000624000002</v>
      </c>
      <c r="E367" s="192">
        <f>D367*1.04</f>
        <v>255.59040648960004</v>
      </c>
      <c r="F367" s="230">
        <f>(E367-D367)/D367</f>
        <v>4.000000000000007E-2</v>
      </c>
    </row>
    <row r="368" spans="1:6" x14ac:dyDescent="0.25">
      <c r="A368" s="181" t="s">
        <v>1187</v>
      </c>
      <c r="B368" s="181" t="s">
        <v>1144</v>
      </c>
      <c r="C368" s="181">
        <v>142337</v>
      </c>
      <c r="D368" s="192">
        <v>243.00864000000001</v>
      </c>
      <c r="E368" s="192">
        <f>D368*1.04</f>
        <v>252.72898560000002</v>
      </c>
      <c r="F368" s="230">
        <f>(E368-D368)/D368</f>
        <v>4.0000000000000008E-2</v>
      </c>
    </row>
    <row r="369" spans="1:6" x14ac:dyDescent="0.25">
      <c r="A369" s="181" t="s">
        <v>1187</v>
      </c>
      <c r="B369" s="181" t="s">
        <v>1146</v>
      </c>
      <c r="C369" s="181">
        <v>142338</v>
      </c>
      <c r="D369" s="192">
        <v>287.17544016000005</v>
      </c>
      <c r="E369" s="192">
        <f>D369*1.04</f>
        <v>298.66245776640005</v>
      </c>
      <c r="F369" s="230">
        <f>(E369-D369)/D369</f>
        <v>0.04</v>
      </c>
    </row>
    <row r="370" spans="1:6" x14ac:dyDescent="0.25">
      <c r="A370" s="181" t="s">
        <v>1187</v>
      </c>
      <c r="B370" s="181" t="s">
        <v>1147</v>
      </c>
      <c r="C370" s="181">
        <v>142339</v>
      </c>
      <c r="D370" s="192">
        <v>271.90132703999996</v>
      </c>
      <c r="E370" s="192">
        <f>D370*1.04</f>
        <v>282.77738012159995</v>
      </c>
      <c r="F370" s="230">
        <f>(E370-D370)/D370</f>
        <v>3.9999999999999973E-2</v>
      </c>
    </row>
    <row r="371" spans="1:6" x14ac:dyDescent="0.25">
      <c r="A371" s="181" t="s">
        <v>1187</v>
      </c>
      <c r="B371" s="181" t="s">
        <v>1134</v>
      </c>
      <c r="C371" s="181">
        <v>142340</v>
      </c>
      <c r="D371" s="192">
        <v>271.90132703999996</v>
      </c>
      <c r="E371" s="192">
        <f>D371*1.04</f>
        <v>282.77738012159995</v>
      </c>
      <c r="F371" s="230">
        <f>(E371-D371)/D371</f>
        <v>3.9999999999999973E-2</v>
      </c>
    </row>
    <row r="372" spans="1:6" x14ac:dyDescent="0.25">
      <c r="A372" s="181" t="s">
        <v>1187</v>
      </c>
      <c r="B372" s="181" t="s">
        <v>1148</v>
      </c>
      <c r="C372" s="181">
        <v>142341</v>
      </c>
      <c r="D372" s="192">
        <v>281.83660848</v>
      </c>
      <c r="E372" s="192">
        <f>D372*1.04</f>
        <v>293.11007281920001</v>
      </c>
      <c r="F372" s="230">
        <f>(E372-D372)/D372</f>
        <v>4.0000000000000063E-2</v>
      </c>
    </row>
    <row r="373" spans="1:6" x14ac:dyDescent="0.25">
      <c r="A373" s="181" t="s">
        <v>1187</v>
      </c>
      <c r="B373" s="181" t="s">
        <v>1135</v>
      </c>
      <c r="C373" s="181">
        <v>142342</v>
      </c>
      <c r="D373" s="192">
        <v>281.83660848</v>
      </c>
      <c r="E373" s="192">
        <f>D373*1.04</f>
        <v>293.11007281920001</v>
      </c>
      <c r="F373" s="230">
        <f>(E373-D373)/D373</f>
        <v>4.0000000000000063E-2</v>
      </c>
    </row>
    <row r="374" spans="1:6" x14ac:dyDescent="0.25">
      <c r="A374" s="181" t="s">
        <v>1187</v>
      </c>
      <c r="B374" s="181" t="s">
        <v>1149</v>
      </c>
      <c r="C374" s="181">
        <v>142343</v>
      </c>
      <c r="D374" s="192">
        <v>297.83730816000002</v>
      </c>
      <c r="E374" s="192">
        <f>D374*1.04</f>
        <v>309.75080048640001</v>
      </c>
      <c r="F374" s="230">
        <f>(E374-D374)/D374</f>
        <v>3.9999999999999959E-2</v>
      </c>
    </row>
    <row r="375" spans="1:6" x14ac:dyDescent="0.25">
      <c r="A375" s="181" t="s">
        <v>1187</v>
      </c>
      <c r="B375" s="181" t="s">
        <v>1150</v>
      </c>
      <c r="C375" s="181">
        <v>142344</v>
      </c>
      <c r="D375" s="192">
        <v>297.83730816000002</v>
      </c>
      <c r="E375" s="192">
        <f>D375*1.04</f>
        <v>309.75080048640001</v>
      </c>
      <c r="F375" s="230">
        <f>(E375-D375)/D375</f>
        <v>3.9999999999999959E-2</v>
      </c>
    </row>
    <row r="376" spans="1:6" x14ac:dyDescent="0.25">
      <c r="A376" s="181" t="s">
        <v>1187</v>
      </c>
      <c r="B376" s="181" t="s">
        <v>1159</v>
      </c>
      <c r="C376" s="181">
        <v>142345</v>
      </c>
      <c r="D376" s="192">
        <v>302.44955328000003</v>
      </c>
      <c r="E376" s="192">
        <f>D376*1.04</f>
        <v>314.54753541120004</v>
      </c>
      <c r="F376" s="230">
        <f>(E376-D376)/D376</f>
        <v>4.0000000000000036E-2</v>
      </c>
    </row>
    <row r="377" spans="1:6" x14ac:dyDescent="0.25">
      <c r="A377" s="181" t="s">
        <v>1187</v>
      </c>
      <c r="B377" s="181" t="s">
        <v>1152</v>
      </c>
      <c r="C377" s="181">
        <v>142347</v>
      </c>
      <c r="D377" s="192">
        <v>312.84290016000006</v>
      </c>
      <c r="E377" s="192">
        <f>D377*1.04</f>
        <v>325.35661616640004</v>
      </c>
      <c r="F377" s="230">
        <f>(E377-D377)/D377</f>
        <v>3.9999999999999959E-2</v>
      </c>
    </row>
    <row r="378" spans="1:6" x14ac:dyDescent="0.25">
      <c r="A378" s="181" t="s">
        <v>1188</v>
      </c>
      <c r="B378" s="181" t="s">
        <v>1134</v>
      </c>
      <c r="C378" s="181">
        <v>142353</v>
      </c>
      <c r="D378" s="192">
        <v>224.94172176000004</v>
      </c>
      <c r="E378" s="192">
        <f>D378*1.04</f>
        <v>233.93939063040006</v>
      </c>
      <c r="F378" s="230">
        <f>(E378-D378)/D378</f>
        <v>4.0000000000000084E-2</v>
      </c>
    </row>
    <row r="379" spans="1:6" x14ac:dyDescent="0.25">
      <c r="A379" s="181" t="s">
        <v>1188</v>
      </c>
      <c r="B379" s="181" t="s">
        <v>1135</v>
      </c>
      <c r="C379" s="181">
        <v>142354</v>
      </c>
      <c r="D379" s="192">
        <v>232.46031312</v>
      </c>
      <c r="E379" s="192">
        <f>D379*1.04</f>
        <v>241.75872564479999</v>
      </c>
      <c r="F379" s="230">
        <f>(E379-D379)/D379</f>
        <v>0.04</v>
      </c>
    </row>
    <row r="380" spans="1:6" x14ac:dyDescent="0.25">
      <c r="A380" s="181" t="s">
        <v>1188</v>
      </c>
      <c r="B380" s="181" t="s">
        <v>1150</v>
      </c>
      <c r="C380" s="181">
        <v>142355</v>
      </c>
      <c r="D380" s="192">
        <v>245.64943872000003</v>
      </c>
      <c r="E380" s="192">
        <f>D380*1.04</f>
        <v>255.47541626880005</v>
      </c>
      <c r="F380" s="230">
        <f>(E380-D380)/D380</f>
        <v>4.0000000000000042E-2</v>
      </c>
    </row>
    <row r="381" spans="1:6" x14ac:dyDescent="0.25">
      <c r="A381" s="181" t="s">
        <v>1188</v>
      </c>
      <c r="B381" s="181" t="s">
        <v>1137</v>
      </c>
      <c r="C381" s="181">
        <v>142356</v>
      </c>
      <c r="D381" s="192">
        <v>225.63671760000003</v>
      </c>
      <c r="E381" s="192">
        <f>D381*1.04</f>
        <v>234.66218630400004</v>
      </c>
      <c r="F381" s="230">
        <f>(E381-D381)/D381</f>
        <v>4.0000000000000077E-2</v>
      </c>
    </row>
    <row r="382" spans="1:6" x14ac:dyDescent="0.25">
      <c r="A382" s="181" t="s">
        <v>1189</v>
      </c>
      <c r="B382" s="181" t="s">
        <v>1146</v>
      </c>
      <c r="C382" s="181">
        <v>142357</v>
      </c>
      <c r="D382" s="192">
        <v>272.28041568000003</v>
      </c>
      <c r="E382" s="192">
        <f>D382*1.04</f>
        <v>283.17163230720007</v>
      </c>
      <c r="F382" s="230">
        <f>(E382-D382)/D382</f>
        <v>4.0000000000000133E-2</v>
      </c>
    </row>
    <row r="383" spans="1:6" x14ac:dyDescent="0.25">
      <c r="A383" s="181" t="s">
        <v>1189</v>
      </c>
      <c r="B383" s="181" t="s">
        <v>1165</v>
      </c>
      <c r="C383" s="181">
        <v>142358</v>
      </c>
      <c r="D383" s="192">
        <v>266.04124847999998</v>
      </c>
      <c r="E383" s="192">
        <f>D383*1.04</f>
        <v>276.6828984192</v>
      </c>
      <c r="F383" s="230">
        <f>(E383-D383)/D383</f>
        <v>4.0000000000000084E-2</v>
      </c>
    </row>
    <row r="384" spans="1:6" x14ac:dyDescent="0.25">
      <c r="A384" s="181" t="s">
        <v>1190</v>
      </c>
      <c r="B384" s="181" t="s">
        <v>1140</v>
      </c>
      <c r="C384" s="181">
        <v>142359</v>
      </c>
      <c r="D384" s="192">
        <v>199.979910144</v>
      </c>
      <c r="E384" s="192">
        <f>D384*1.04</f>
        <v>207.97910654976002</v>
      </c>
      <c r="F384" s="230">
        <f>(E384-D384)/D384</f>
        <v>4.0000000000000084E-2</v>
      </c>
    </row>
    <row r="385" spans="1:6" x14ac:dyDescent="0.25">
      <c r="A385" s="181" t="s">
        <v>1190</v>
      </c>
      <c r="B385" s="181" t="s">
        <v>1141</v>
      </c>
      <c r="C385" s="181">
        <v>142360</v>
      </c>
      <c r="D385" s="192">
        <v>199.979910144</v>
      </c>
      <c r="E385" s="192">
        <f>D385*1.04</f>
        <v>207.97910654976002</v>
      </c>
      <c r="F385" s="230">
        <f>(E385-D385)/D385</f>
        <v>4.0000000000000084E-2</v>
      </c>
    </row>
    <row r="386" spans="1:6" x14ac:dyDescent="0.25">
      <c r="A386" s="181" t="s">
        <v>1190</v>
      </c>
      <c r="B386" s="181" t="s">
        <v>1142</v>
      </c>
      <c r="C386" s="181">
        <v>142361</v>
      </c>
      <c r="D386" s="192">
        <v>202.42619712000001</v>
      </c>
      <c r="E386" s="192">
        <f>D386*1.04</f>
        <v>210.52324500480003</v>
      </c>
      <c r="F386" s="230">
        <f>(E386-D386)/D386</f>
        <v>4.0000000000000098E-2</v>
      </c>
    </row>
    <row r="387" spans="1:6" x14ac:dyDescent="0.25">
      <c r="A387" s="181" t="s">
        <v>1190</v>
      </c>
      <c r="B387" s="181" t="s">
        <v>1143</v>
      </c>
      <c r="C387" s="181">
        <v>142362</v>
      </c>
      <c r="D387" s="192">
        <v>202.42619712000001</v>
      </c>
      <c r="E387" s="192">
        <f>D387*1.04</f>
        <v>210.52324500480003</v>
      </c>
      <c r="F387" s="230">
        <f>(E387-D387)/D387</f>
        <v>4.0000000000000098E-2</v>
      </c>
    </row>
    <row r="388" spans="1:6" x14ac:dyDescent="0.25">
      <c r="A388" s="181" t="s">
        <v>1190</v>
      </c>
      <c r="B388" s="181" t="s">
        <v>1144</v>
      </c>
      <c r="C388" s="181">
        <v>142363</v>
      </c>
      <c r="D388" s="192">
        <v>190.178561664</v>
      </c>
      <c r="E388" s="192">
        <f>D388*1.04</f>
        <v>197.78570413056002</v>
      </c>
      <c r="F388" s="230">
        <f>(E388-D388)/D388</f>
        <v>4.0000000000000105E-2</v>
      </c>
    </row>
    <row r="389" spans="1:6" x14ac:dyDescent="0.25">
      <c r="A389" s="181" t="s">
        <v>1190</v>
      </c>
      <c r="B389" s="181" t="s">
        <v>1147</v>
      </c>
      <c r="C389" s="181">
        <v>142364</v>
      </c>
      <c r="D389" s="192">
        <v>212.79508992000001</v>
      </c>
      <c r="E389" s="192">
        <f>D389*1.04</f>
        <v>221.30689351680002</v>
      </c>
      <c r="F389" s="230">
        <f>(E389-D389)/D389</f>
        <v>4.0000000000000029E-2</v>
      </c>
    </row>
    <row r="390" spans="1:6" x14ac:dyDescent="0.25">
      <c r="A390" s="181" t="s">
        <v>1190</v>
      </c>
      <c r="B390" s="181" t="s">
        <v>1134</v>
      </c>
      <c r="C390" s="181">
        <v>142365</v>
      </c>
      <c r="D390" s="192">
        <v>212.79508992000001</v>
      </c>
      <c r="E390" s="192">
        <f>D390*1.04</f>
        <v>221.30689351680002</v>
      </c>
      <c r="F390" s="230">
        <f>(E390-D390)/D390</f>
        <v>4.0000000000000029E-2</v>
      </c>
    </row>
    <row r="391" spans="1:6" x14ac:dyDescent="0.25">
      <c r="A391" s="181" t="s">
        <v>1190</v>
      </c>
      <c r="B391" s="181" t="s">
        <v>1148</v>
      </c>
      <c r="C391" s="181">
        <v>142366</v>
      </c>
      <c r="D391" s="192">
        <v>219.90300192000001</v>
      </c>
      <c r="E391" s="192">
        <f>D391*1.04</f>
        <v>228.69912199680002</v>
      </c>
      <c r="F391" s="230">
        <f>(E391-D391)/D391</f>
        <v>4.0000000000000036E-2</v>
      </c>
    </row>
    <row r="392" spans="1:6" x14ac:dyDescent="0.25">
      <c r="A392" s="181" t="s">
        <v>1190</v>
      </c>
      <c r="B392" s="181" t="s">
        <v>1135</v>
      </c>
      <c r="C392" s="181">
        <v>142367</v>
      </c>
      <c r="D392" s="192">
        <v>219.90300192000001</v>
      </c>
      <c r="E392" s="192">
        <f>D392*1.04</f>
        <v>228.69912199680002</v>
      </c>
      <c r="F392" s="230">
        <f>(E392-D392)/D392</f>
        <v>4.0000000000000036E-2</v>
      </c>
    </row>
    <row r="393" spans="1:6" x14ac:dyDescent="0.25">
      <c r="A393" s="181" t="s">
        <v>1190</v>
      </c>
      <c r="B393" s="181" t="s">
        <v>1149</v>
      </c>
      <c r="C393" s="181">
        <v>142368</v>
      </c>
      <c r="D393" s="192">
        <v>232.38133632000003</v>
      </c>
      <c r="E393" s="192">
        <f>D393*1.04</f>
        <v>241.67658977280004</v>
      </c>
      <c r="F393" s="230">
        <f>(E393-D393)/D393</f>
        <v>4.0000000000000042E-2</v>
      </c>
    </row>
    <row r="394" spans="1:6" x14ac:dyDescent="0.25">
      <c r="A394" s="181" t="s">
        <v>1190</v>
      </c>
      <c r="B394" s="181" t="s">
        <v>1150</v>
      </c>
      <c r="C394" s="181">
        <v>142369</v>
      </c>
      <c r="D394" s="192">
        <v>232.38133632000003</v>
      </c>
      <c r="E394" s="192">
        <f>D394*1.04</f>
        <v>241.67658977280004</v>
      </c>
      <c r="F394" s="230">
        <f>(E394-D394)/D394</f>
        <v>4.0000000000000042E-2</v>
      </c>
    </row>
    <row r="395" spans="1:6" x14ac:dyDescent="0.25">
      <c r="A395" s="181" t="s">
        <v>1190</v>
      </c>
      <c r="B395" s="181" t="s">
        <v>1159</v>
      </c>
      <c r="C395" s="181">
        <v>142370</v>
      </c>
      <c r="D395" s="192">
        <v>235.98267840000003</v>
      </c>
      <c r="E395" s="192">
        <f>D395*1.04</f>
        <v>245.42198553600002</v>
      </c>
      <c r="F395" s="230">
        <f>(E395-D395)/D395</f>
        <v>3.999999999999998E-2</v>
      </c>
    </row>
    <row r="396" spans="1:6" x14ac:dyDescent="0.25">
      <c r="A396" s="181" t="s">
        <v>1190</v>
      </c>
      <c r="B396" s="181" t="s">
        <v>1151</v>
      </c>
      <c r="C396" s="181">
        <v>142371</v>
      </c>
      <c r="D396" s="192">
        <v>235.98267840000003</v>
      </c>
      <c r="E396" s="192">
        <f>D396*1.04</f>
        <v>245.42198553600002</v>
      </c>
      <c r="F396" s="230">
        <f>(E396-D396)/D396</f>
        <v>3.999999999999998E-2</v>
      </c>
    </row>
    <row r="397" spans="1:6" x14ac:dyDescent="0.25">
      <c r="A397" s="181" t="s">
        <v>1190</v>
      </c>
      <c r="B397" s="181" t="s">
        <v>1152</v>
      </c>
      <c r="C397" s="181">
        <v>142372</v>
      </c>
      <c r="D397" s="192">
        <v>243.40649759999999</v>
      </c>
      <c r="E397" s="192">
        <f>D397*1.04</f>
        <v>253.142757504</v>
      </c>
      <c r="F397" s="230">
        <f>(E397-D397)/D397</f>
        <v>4.0000000000000036E-2</v>
      </c>
    </row>
    <row r="398" spans="1:6" x14ac:dyDescent="0.25">
      <c r="A398" s="181" t="s">
        <v>1190</v>
      </c>
      <c r="B398" s="181" t="s">
        <v>1153</v>
      </c>
      <c r="C398" s="181">
        <v>142373</v>
      </c>
      <c r="D398" s="192">
        <v>243.40649759999999</v>
      </c>
      <c r="E398" s="192">
        <f>D398*1.04</f>
        <v>253.142757504</v>
      </c>
      <c r="F398" s="230">
        <f>(E398-D398)/D398</f>
        <v>4.0000000000000036E-2</v>
      </c>
    </row>
    <row r="399" spans="1:6" x14ac:dyDescent="0.25">
      <c r="A399" s="181" t="s">
        <v>1190</v>
      </c>
      <c r="B399" s="181" t="s">
        <v>1154</v>
      </c>
      <c r="C399" s="181">
        <v>142374</v>
      </c>
      <c r="D399" s="192">
        <v>194.67781199999999</v>
      </c>
      <c r="E399" s="192">
        <f>D399*1.04</f>
        <v>202.46492448000001</v>
      </c>
      <c r="F399" s="230">
        <f>(E399-D399)/D399</f>
        <v>4.0000000000000098E-2</v>
      </c>
    </row>
    <row r="400" spans="1:6" x14ac:dyDescent="0.25">
      <c r="A400" s="181" t="s">
        <v>1190</v>
      </c>
      <c r="B400" s="181" t="s">
        <v>1162</v>
      </c>
      <c r="C400" s="181">
        <v>142375</v>
      </c>
      <c r="D400" s="192">
        <v>199.73232720000001</v>
      </c>
      <c r="E400" s="192">
        <f>D400*1.04</f>
        <v>207.72162028800003</v>
      </c>
      <c r="F400" s="230">
        <f>(E400-D400)/D400</f>
        <v>4.0000000000000049E-2</v>
      </c>
    </row>
    <row r="401" spans="1:6" x14ac:dyDescent="0.25">
      <c r="A401" s="181" t="s">
        <v>1190</v>
      </c>
      <c r="B401" s="181" t="s">
        <v>1136</v>
      </c>
      <c r="C401" s="181">
        <v>142377</v>
      </c>
      <c r="D401" s="192">
        <v>206.76126240000002</v>
      </c>
      <c r="E401" s="192">
        <f>D401*1.04</f>
        <v>215.03171289600002</v>
      </c>
      <c r="F401" s="230">
        <f>(E401-D401)/D401</f>
        <v>3.9999999999999973E-2</v>
      </c>
    </row>
    <row r="402" spans="1:6" x14ac:dyDescent="0.25">
      <c r="A402" s="181" t="s">
        <v>1190</v>
      </c>
      <c r="B402" s="181" t="s">
        <v>1137</v>
      </c>
      <c r="C402" s="181">
        <v>142378</v>
      </c>
      <c r="D402" s="192">
        <v>218.902182912</v>
      </c>
      <c r="E402" s="192">
        <f>D402*1.04</f>
        <v>227.65827022848001</v>
      </c>
      <c r="F402" s="230">
        <f>(E402-D402)/D402</f>
        <v>4.0000000000000029E-2</v>
      </c>
    </row>
    <row r="403" spans="1:6" x14ac:dyDescent="0.25">
      <c r="A403" s="181" t="s">
        <v>1191</v>
      </c>
      <c r="B403" s="181" t="s">
        <v>1143</v>
      </c>
      <c r="C403" s="181">
        <v>142381</v>
      </c>
      <c r="D403" s="192">
        <v>218.416165632</v>
      </c>
      <c r="E403" s="192">
        <f>D403*1.04</f>
        <v>227.15281225728</v>
      </c>
      <c r="F403" s="230">
        <f>(E403-D403)/D403</f>
        <v>4.0000000000000008E-2</v>
      </c>
    </row>
    <row r="404" spans="1:6" x14ac:dyDescent="0.25">
      <c r="A404" s="181" t="s">
        <v>1191</v>
      </c>
      <c r="B404" s="181" t="s">
        <v>1144</v>
      </c>
      <c r="C404" s="181">
        <v>142382</v>
      </c>
      <c r="D404" s="192">
        <v>204.98588812800003</v>
      </c>
      <c r="E404" s="192">
        <f>D404*1.04</f>
        <v>213.18532365312004</v>
      </c>
      <c r="F404" s="230">
        <f>(E404-D404)/D404</f>
        <v>4.0000000000000036E-2</v>
      </c>
    </row>
    <row r="405" spans="1:6" x14ac:dyDescent="0.25">
      <c r="A405" s="181" t="s">
        <v>1191</v>
      </c>
      <c r="B405" s="181" t="s">
        <v>1134</v>
      </c>
      <c r="C405" s="181">
        <v>142384</v>
      </c>
      <c r="D405" s="192">
        <v>233.83450943999998</v>
      </c>
      <c r="E405" s="192">
        <f>D405*1.04</f>
        <v>243.1878898176</v>
      </c>
      <c r="F405" s="230">
        <f>(E405-D405)/D405</f>
        <v>4.0000000000000084E-2</v>
      </c>
    </row>
    <row r="406" spans="1:6" x14ac:dyDescent="0.25">
      <c r="A406" s="181" t="s">
        <v>1191</v>
      </c>
      <c r="B406" s="181" t="s">
        <v>1148</v>
      </c>
      <c r="C406" s="181">
        <v>142385</v>
      </c>
      <c r="D406" s="192">
        <v>241.76378016000004</v>
      </c>
      <c r="E406" s="192">
        <f>D406*1.04</f>
        <v>251.43433136640004</v>
      </c>
      <c r="F406" s="230">
        <f>(E406-D406)/D406</f>
        <v>4.0000000000000022E-2</v>
      </c>
    </row>
    <row r="407" spans="1:6" x14ac:dyDescent="0.25">
      <c r="A407" s="181" t="s">
        <v>1191</v>
      </c>
      <c r="B407" s="181" t="s">
        <v>1135</v>
      </c>
      <c r="C407" s="181">
        <v>142386</v>
      </c>
      <c r="D407" s="192">
        <v>241.76378016000004</v>
      </c>
      <c r="E407" s="192">
        <f>D407*1.04</f>
        <v>251.43433136640004</v>
      </c>
      <c r="F407" s="230">
        <f>(E407-D407)/D407</f>
        <v>4.0000000000000022E-2</v>
      </c>
    </row>
    <row r="408" spans="1:6" x14ac:dyDescent="0.25">
      <c r="A408" s="181" t="s">
        <v>1191</v>
      </c>
      <c r="B408" s="181" t="s">
        <v>1150</v>
      </c>
      <c r="C408" s="181">
        <v>142388</v>
      </c>
      <c r="D408" s="192">
        <v>255.489948</v>
      </c>
      <c r="E408" s="192">
        <f>D408*1.04</f>
        <v>265.70954591999998</v>
      </c>
      <c r="F408" s="230">
        <f>(E408-D408)/D408</f>
        <v>3.9999999999999938E-2</v>
      </c>
    </row>
    <row r="409" spans="1:6" x14ac:dyDescent="0.25">
      <c r="A409" s="181" t="s">
        <v>1191</v>
      </c>
      <c r="B409" s="181" t="s">
        <v>1159</v>
      </c>
      <c r="C409" s="181">
        <v>142389</v>
      </c>
      <c r="D409" s="192">
        <v>255.489948</v>
      </c>
      <c r="E409" s="192">
        <f>D409*1.04</f>
        <v>265.70954591999998</v>
      </c>
      <c r="F409" s="230">
        <f>(E409-D409)/D409</f>
        <v>3.9999999999999938E-2</v>
      </c>
    </row>
    <row r="410" spans="1:6" x14ac:dyDescent="0.25">
      <c r="A410" s="181" t="s">
        <v>1191</v>
      </c>
      <c r="B410" s="181" t="s">
        <v>1151</v>
      </c>
      <c r="C410" s="181">
        <v>142390</v>
      </c>
      <c r="D410" s="192">
        <v>259.61253696</v>
      </c>
      <c r="E410" s="192">
        <f>D410*1.04</f>
        <v>269.99703843840001</v>
      </c>
      <c r="F410" s="230">
        <f>(E410-D410)/D410</f>
        <v>4.0000000000000042E-2</v>
      </c>
    </row>
    <row r="411" spans="1:6" x14ac:dyDescent="0.25">
      <c r="A411" s="181" t="s">
        <v>1191</v>
      </c>
      <c r="B411" s="181" t="s">
        <v>1152</v>
      </c>
      <c r="C411" s="181">
        <v>142391</v>
      </c>
      <c r="D411" s="192">
        <v>267.8893056</v>
      </c>
      <c r="E411" s="192">
        <f>D411*1.04</f>
        <v>278.60487782400003</v>
      </c>
      <c r="F411" s="230">
        <f>(E411-D411)/D411</f>
        <v>4.0000000000000105E-2</v>
      </c>
    </row>
    <row r="412" spans="1:6" x14ac:dyDescent="0.25">
      <c r="A412" s="181" t="s">
        <v>1191</v>
      </c>
      <c r="B412" s="181" t="s">
        <v>1153</v>
      </c>
      <c r="C412" s="181">
        <v>142392</v>
      </c>
      <c r="D412" s="192">
        <v>267.8893056</v>
      </c>
      <c r="E412" s="192">
        <f>D412*1.04</f>
        <v>278.60487782400003</v>
      </c>
      <c r="F412" s="230">
        <f>(E412-D412)/D412</f>
        <v>4.0000000000000105E-2</v>
      </c>
    </row>
    <row r="413" spans="1:6" x14ac:dyDescent="0.25">
      <c r="A413" s="181" t="s">
        <v>1191</v>
      </c>
      <c r="B413" s="181" t="s">
        <v>1154</v>
      </c>
      <c r="C413" s="181">
        <v>142393</v>
      </c>
      <c r="D413" s="192">
        <v>215.79620832000001</v>
      </c>
      <c r="E413" s="192">
        <f>D413*1.04</f>
        <v>224.42805665280002</v>
      </c>
      <c r="F413" s="230">
        <f>(E413-D413)/D413</f>
        <v>4.0000000000000084E-2</v>
      </c>
    </row>
    <row r="414" spans="1:6" x14ac:dyDescent="0.25">
      <c r="A414" s="181" t="s">
        <v>1191</v>
      </c>
      <c r="B414" s="181" t="s">
        <v>1136</v>
      </c>
      <c r="C414" s="181">
        <v>142396</v>
      </c>
      <c r="D414" s="192">
        <v>229.28544576000002</v>
      </c>
      <c r="E414" s="192">
        <f>D414*1.04</f>
        <v>238.45686359040002</v>
      </c>
      <c r="F414" s="230">
        <f>(E414-D414)/D414</f>
        <v>4.0000000000000008E-2</v>
      </c>
    </row>
    <row r="415" spans="1:6" x14ac:dyDescent="0.25">
      <c r="A415" s="181" t="s">
        <v>1191</v>
      </c>
      <c r="B415" s="181" t="s">
        <v>1137</v>
      </c>
      <c r="C415" s="181">
        <v>142397</v>
      </c>
      <c r="D415" s="192">
        <v>234.56109600000002</v>
      </c>
      <c r="E415" s="192">
        <f>D415*1.04</f>
        <v>243.94353984000003</v>
      </c>
      <c r="F415" s="230">
        <f>(E415-D415)/D415</f>
        <v>4.0000000000000029E-2</v>
      </c>
    </row>
    <row r="416" spans="1:6" x14ac:dyDescent="0.25">
      <c r="A416" s="181" t="s">
        <v>1194</v>
      </c>
      <c r="B416" s="181" t="s">
        <v>1147</v>
      </c>
      <c r="C416" s="181">
        <v>142406</v>
      </c>
      <c r="D416" s="192">
        <v>133.50894681600002</v>
      </c>
      <c r="E416" s="192">
        <f>D416*1.04</f>
        <v>138.84930468864002</v>
      </c>
      <c r="F416" s="230">
        <f>(E416-D416)/D416</f>
        <v>3.999999999999998E-2</v>
      </c>
    </row>
    <row r="417" spans="1:6" x14ac:dyDescent="0.25">
      <c r="A417" s="181" t="s">
        <v>1194</v>
      </c>
      <c r="B417" s="181" t="s">
        <v>1134</v>
      </c>
      <c r="C417" s="181">
        <v>142407</v>
      </c>
      <c r="D417" s="192">
        <v>133.50894681600002</v>
      </c>
      <c r="E417" s="192">
        <f>D417*1.04</f>
        <v>138.84930468864002</v>
      </c>
      <c r="F417" s="230">
        <f>(E417-D417)/D417</f>
        <v>3.999999999999998E-2</v>
      </c>
    </row>
    <row r="418" spans="1:6" x14ac:dyDescent="0.25">
      <c r="A418" s="181" t="s">
        <v>1194</v>
      </c>
      <c r="B418" s="181" t="s">
        <v>1135</v>
      </c>
      <c r="C418" s="181">
        <v>142409</v>
      </c>
      <c r="D418" s="192">
        <v>136.76526259200003</v>
      </c>
      <c r="E418" s="192">
        <f>D418*1.04</f>
        <v>142.23587309568003</v>
      </c>
      <c r="F418" s="230">
        <f>(E418-D418)/D418</f>
        <v>4.0000000000000042E-2</v>
      </c>
    </row>
    <row r="419" spans="1:6" x14ac:dyDescent="0.25">
      <c r="A419" s="181" t="s">
        <v>1196</v>
      </c>
      <c r="B419" s="181" t="s">
        <v>1147</v>
      </c>
      <c r="C419" s="181">
        <v>142437</v>
      </c>
      <c r="D419" s="192">
        <v>310.47359616000006</v>
      </c>
      <c r="E419" s="192">
        <f>D419*1.04</f>
        <v>322.89254000640005</v>
      </c>
      <c r="F419" s="230">
        <f>(E419-D419)/D419</f>
        <v>3.9999999999999987E-2</v>
      </c>
    </row>
    <row r="420" spans="1:6" x14ac:dyDescent="0.25">
      <c r="A420" s="181" t="s">
        <v>1196</v>
      </c>
      <c r="B420" s="181" t="s">
        <v>1153</v>
      </c>
      <c r="C420" s="181">
        <v>142438</v>
      </c>
      <c r="D420" s="192">
        <v>338.52615552000003</v>
      </c>
      <c r="E420" s="192">
        <f>D420*1.04</f>
        <v>352.06720174080004</v>
      </c>
      <c r="F420" s="230">
        <f>(E420-D420)/D420</f>
        <v>4.0000000000000036E-2</v>
      </c>
    </row>
    <row r="421" spans="1:6" x14ac:dyDescent="0.25">
      <c r="A421" s="181" t="s">
        <v>1197</v>
      </c>
      <c r="B421" s="181" t="s">
        <v>1134</v>
      </c>
      <c r="C421" s="181">
        <v>142439</v>
      </c>
      <c r="D421" s="192">
        <v>201.00054643199999</v>
      </c>
      <c r="E421" s="192">
        <f>D421*1.04</f>
        <v>209.04056828928</v>
      </c>
      <c r="F421" s="230">
        <f>(E421-D421)/D421</f>
        <v>4.0000000000000049E-2</v>
      </c>
    </row>
    <row r="422" spans="1:6" x14ac:dyDescent="0.25">
      <c r="A422" s="181" t="s">
        <v>1197</v>
      </c>
      <c r="B422" s="181" t="s">
        <v>1135</v>
      </c>
      <c r="C422" s="181">
        <v>142440</v>
      </c>
      <c r="D422" s="192">
        <v>207.38357337599999</v>
      </c>
      <c r="E422" s="192">
        <f>D422*1.04</f>
        <v>215.67891631103998</v>
      </c>
      <c r="F422" s="230">
        <f>(E422-D422)/D422</f>
        <v>3.9999999999999987E-2</v>
      </c>
    </row>
    <row r="423" spans="1:6" x14ac:dyDescent="0.25">
      <c r="A423" s="181" t="s">
        <v>1197</v>
      </c>
      <c r="B423" s="181" t="s">
        <v>1136</v>
      </c>
      <c r="C423" s="181">
        <v>142441</v>
      </c>
      <c r="D423" s="192">
        <v>197.29061452800002</v>
      </c>
      <c r="E423" s="192">
        <f>D423*1.04</f>
        <v>205.18223910912002</v>
      </c>
      <c r="F423" s="230">
        <f>(E423-D423)/D423</f>
        <v>3.9999999999999987E-2</v>
      </c>
    </row>
    <row r="424" spans="1:6" x14ac:dyDescent="0.25">
      <c r="A424" s="181" t="s">
        <v>1197</v>
      </c>
      <c r="B424" s="181" t="s">
        <v>1137</v>
      </c>
      <c r="C424" s="181">
        <v>142442</v>
      </c>
      <c r="D424" s="192">
        <v>201.50276428800001</v>
      </c>
      <c r="E424" s="192">
        <f>D424*1.04</f>
        <v>209.56287485952001</v>
      </c>
      <c r="F424" s="230">
        <f>(E424-D424)/D424</f>
        <v>3.9999999999999994E-2</v>
      </c>
    </row>
    <row r="425" spans="1:6" x14ac:dyDescent="0.25">
      <c r="A425" s="181" t="s">
        <v>1200</v>
      </c>
      <c r="B425" s="181" t="s">
        <v>1140</v>
      </c>
      <c r="C425" s="181">
        <v>142456</v>
      </c>
      <c r="D425" s="192">
        <v>206.49737203199999</v>
      </c>
      <c r="E425" s="192">
        <f>D425*1.04</f>
        <v>214.75726691328001</v>
      </c>
      <c r="F425" s="230">
        <f>(E425-D425)/D425</f>
        <v>4.0000000000000091E-2</v>
      </c>
    </row>
    <row r="426" spans="1:6" x14ac:dyDescent="0.25">
      <c r="A426" s="181" t="s">
        <v>1200</v>
      </c>
      <c r="B426" s="181" t="s">
        <v>1142</v>
      </c>
      <c r="C426" s="181">
        <v>142457</v>
      </c>
      <c r="D426" s="192">
        <v>209.133235584</v>
      </c>
      <c r="E426" s="192">
        <f>D426*1.04</f>
        <v>217.49856500736001</v>
      </c>
      <c r="F426" s="230">
        <f>(E426-D426)/D426</f>
        <v>4.0000000000000042E-2</v>
      </c>
    </row>
    <row r="427" spans="1:6" x14ac:dyDescent="0.25">
      <c r="A427" s="181" t="s">
        <v>1200</v>
      </c>
      <c r="B427" s="181" t="s">
        <v>1147</v>
      </c>
      <c r="C427" s="181">
        <v>142458</v>
      </c>
      <c r="D427" s="192">
        <v>227.05107264000003</v>
      </c>
      <c r="E427" s="192">
        <f>D427*1.04</f>
        <v>236.13311554560005</v>
      </c>
      <c r="F427" s="230">
        <f>(E427-D427)/D427</f>
        <v>4.0000000000000077E-2</v>
      </c>
    </row>
    <row r="428" spans="1:6" x14ac:dyDescent="0.25">
      <c r="A428" s="181" t="s">
        <v>1201</v>
      </c>
      <c r="B428" s="181" t="s">
        <v>1134</v>
      </c>
      <c r="C428" s="181">
        <v>142459</v>
      </c>
      <c r="D428" s="192">
        <v>242.70082905600003</v>
      </c>
      <c r="E428" s="192">
        <f>D428*1.04</f>
        <v>252.40886221824005</v>
      </c>
      <c r="F428" s="230">
        <f>(E428-D428)/D428</f>
        <v>4.0000000000000049E-2</v>
      </c>
    </row>
    <row r="429" spans="1:6" x14ac:dyDescent="0.25">
      <c r="A429" s="181" t="s">
        <v>1201</v>
      </c>
      <c r="B429" s="181" t="s">
        <v>1135</v>
      </c>
      <c r="C429" s="181">
        <v>142460</v>
      </c>
      <c r="D429" s="192">
        <v>250.979323392</v>
      </c>
      <c r="E429" s="192">
        <f>D429*1.04</f>
        <v>261.01849632768</v>
      </c>
      <c r="F429" s="230">
        <f>(E429-D429)/D429</f>
        <v>0.04</v>
      </c>
    </row>
    <row r="430" spans="1:6" x14ac:dyDescent="0.25">
      <c r="A430" s="181" t="s">
        <v>1201</v>
      </c>
      <c r="B430" s="181" t="s">
        <v>1150</v>
      </c>
      <c r="C430" s="181">
        <v>142461</v>
      </c>
      <c r="D430" s="192">
        <v>265.23583027200004</v>
      </c>
      <c r="E430" s="192">
        <f>D430*1.04</f>
        <v>275.84526348288006</v>
      </c>
      <c r="F430" s="230">
        <f>(E430-D430)/D430</f>
        <v>4.0000000000000042E-2</v>
      </c>
    </row>
    <row r="431" spans="1:6" x14ac:dyDescent="0.25">
      <c r="A431" s="181" t="s">
        <v>1201</v>
      </c>
      <c r="B431" s="181" t="s">
        <v>1136</v>
      </c>
      <c r="C431" s="181">
        <v>142463</v>
      </c>
      <c r="D431" s="192">
        <v>237.97026086400001</v>
      </c>
      <c r="E431" s="192">
        <f>D431*1.04</f>
        <v>247.48907129856002</v>
      </c>
      <c r="F431" s="230">
        <f>(E431-D431)/D431</f>
        <v>4.0000000000000036E-2</v>
      </c>
    </row>
    <row r="432" spans="1:6" x14ac:dyDescent="0.25">
      <c r="A432" s="181" t="s">
        <v>1201</v>
      </c>
      <c r="B432" s="181" t="s">
        <v>1137</v>
      </c>
      <c r="C432" s="181">
        <v>142464</v>
      </c>
      <c r="D432" s="192">
        <v>243.46225612800004</v>
      </c>
      <c r="E432" s="192">
        <f>D432*1.04</f>
        <v>253.20074637312004</v>
      </c>
      <c r="F432" s="230">
        <f>(E432-D432)/D432</f>
        <v>4.0000000000000015E-2</v>
      </c>
    </row>
    <row r="433" spans="1:6" x14ac:dyDescent="0.25">
      <c r="A433" s="181" t="s">
        <v>1202</v>
      </c>
      <c r="B433" s="181" t="s">
        <v>1141</v>
      </c>
      <c r="C433" s="181">
        <v>142469</v>
      </c>
      <c r="D433" s="192">
        <v>196.10797248000003</v>
      </c>
      <c r="E433" s="192">
        <f>D433*1.04</f>
        <v>203.95229137920003</v>
      </c>
      <c r="F433" s="230">
        <f>(E433-D433)/D433</f>
        <v>4.0000000000000015E-2</v>
      </c>
    </row>
    <row r="434" spans="1:6" x14ac:dyDescent="0.25">
      <c r="A434" s="181" t="s">
        <v>1202</v>
      </c>
      <c r="B434" s="181" t="s">
        <v>1142</v>
      </c>
      <c r="C434" s="181">
        <v>142470</v>
      </c>
      <c r="D434" s="192">
        <v>198.35985254400001</v>
      </c>
      <c r="E434" s="192">
        <f>D434*1.04</f>
        <v>206.29424664576001</v>
      </c>
      <c r="F434" s="230">
        <f>(E434-D434)/D434</f>
        <v>4.0000000000000029E-2</v>
      </c>
    </row>
    <row r="435" spans="1:6" x14ac:dyDescent="0.25">
      <c r="A435" s="181" t="s">
        <v>1202</v>
      </c>
      <c r="B435" s="181" t="s">
        <v>1143</v>
      </c>
      <c r="C435" s="181">
        <v>142471</v>
      </c>
      <c r="D435" s="192">
        <v>198.35985254400001</v>
      </c>
      <c r="E435" s="192">
        <f>D435*1.04</f>
        <v>206.29424664576001</v>
      </c>
      <c r="F435" s="230">
        <f>(E435-D435)/D435</f>
        <v>4.0000000000000029E-2</v>
      </c>
    </row>
    <row r="436" spans="1:6" x14ac:dyDescent="0.25">
      <c r="A436" s="181" t="s">
        <v>1202</v>
      </c>
      <c r="B436" s="181" t="s">
        <v>1144</v>
      </c>
      <c r="C436" s="181">
        <v>142472</v>
      </c>
      <c r="D436" s="192">
        <v>187.10045222400001</v>
      </c>
      <c r="E436" s="192">
        <f>D436*1.04</f>
        <v>194.58447031296001</v>
      </c>
      <c r="F436" s="230">
        <f>(E436-D436)/D436</f>
        <v>3.9999999999999994E-2</v>
      </c>
    </row>
    <row r="437" spans="1:6" x14ac:dyDescent="0.25">
      <c r="A437" s="181" t="s">
        <v>1202</v>
      </c>
      <c r="B437" s="181" t="s">
        <v>1147</v>
      </c>
      <c r="C437" s="181">
        <v>142473</v>
      </c>
      <c r="D437" s="192">
        <v>231.52838688000003</v>
      </c>
      <c r="E437" s="192">
        <f>D437*1.04</f>
        <v>240.78952235520003</v>
      </c>
      <c r="F437" s="230">
        <f>(E437-D437)/D437</f>
        <v>4.0000000000000022E-2</v>
      </c>
    </row>
    <row r="438" spans="1:6" x14ac:dyDescent="0.25">
      <c r="A438" s="181" t="s">
        <v>1202</v>
      </c>
      <c r="B438" s="181" t="s">
        <v>1134</v>
      </c>
      <c r="C438" s="181">
        <v>142474</v>
      </c>
      <c r="D438" s="192">
        <v>231.52838688000003</v>
      </c>
      <c r="E438" s="192">
        <f>D438*1.04</f>
        <v>240.78952235520003</v>
      </c>
      <c r="F438" s="230">
        <f>(E438-D438)/D438</f>
        <v>4.0000000000000022E-2</v>
      </c>
    </row>
    <row r="439" spans="1:6" x14ac:dyDescent="0.25">
      <c r="A439" s="181" t="s">
        <v>1202</v>
      </c>
      <c r="B439" s="181" t="s">
        <v>1135</v>
      </c>
      <c r="C439" s="181">
        <v>142476</v>
      </c>
      <c r="D439" s="192">
        <v>239.45765760000003</v>
      </c>
      <c r="E439" s="192">
        <f>D439*1.04</f>
        <v>249.03596390400006</v>
      </c>
      <c r="F439" s="230">
        <f>(E439-D439)/D439</f>
        <v>4.0000000000000091E-2</v>
      </c>
    </row>
    <row r="440" spans="1:6" x14ac:dyDescent="0.25">
      <c r="A440" s="181" t="s">
        <v>1202</v>
      </c>
      <c r="B440" s="181" t="s">
        <v>1149</v>
      </c>
      <c r="C440" s="181">
        <v>142477</v>
      </c>
      <c r="D440" s="192">
        <v>253.13643936</v>
      </c>
      <c r="E440" s="192">
        <f>D440*1.04</f>
        <v>263.2618969344</v>
      </c>
      <c r="F440" s="230">
        <f>(E440-D440)/D440</f>
        <v>4.0000000000000008E-2</v>
      </c>
    </row>
    <row r="441" spans="1:6" x14ac:dyDescent="0.25">
      <c r="A441" s="181" t="s">
        <v>1202</v>
      </c>
      <c r="B441" s="181" t="s">
        <v>1150</v>
      </c>
      <c r="C441" s="181">
        <v>142478</v>
      </c>
      <c r="D441" s="192">
        <v>253.13643936</v>
      </c>
      <c r="E441" s="192">
        <f>D441*1.04</f>
        <v>263.2618969344</v>
      </c>
      <c r="F441" s="230">
        <f>(E441-D441)/D441</f>
        <v>4.0000000000000008E-2</v>
      </c>
    </row>
    <row r="442" spans="1:6" x14ac:dyDescent="0.25">
      <c r="A442" s="181" t="s">
        <v>1202</v>
      </c>
      <c r="B442" s="181" t="s">
        <v>1151</v>
      </c>
      <c r="C442" s="181">
        <v>142480</v>
      </c>
      <c r="D442" s="192">
        <v>257.05368864000002</v>
      </c>
      <c r="E442" s="192">
        <f>D442*1.04</f>
        <v>267.33583618560004</v>
      </c>
      <c r="F442" s="230">
        <f>(E442-D442)/D442</f>
        <v>4.0000000000000098E-2</v>
      </c>
    </row>
    <row r="443" spans="1:6" x14ac:dyDescent="0.25">
      <c r="A443" s="181" t="s">
        <v>1202</v>
      </c>
      <c r="B443" s="181" t="s">
        <v>1154</v>
      </c>
      <c r="C443" s="181">
        <v>142483</v>
      </c>
      <c r="D443" s="192">
        <v>211.35771216000003</v>
      </c>
      <c r="E443" s="192">
        <f>D443*1.04</f>
        <v>219.81202064640004</v>
      </c>
      <c r="F443" s="230">
        <f>(E443-D443)/D443</f>
        <v>4.0000000000000036E-2</v>
      </c>
    </row>
    <row r="444" spans="1:6" x14ac:dyDescent="0.25">
      <c r="A444" s="181" t="s">
        <v>1202</v>
      </c>
      <c r="B444" s="181" t="s">
        <v>1162</v>
      </c>
      <c r="C444" s="181">
        <v>142484</v>
      </c>
      <c r="D444" s="192">
        <v>217.05983712</v>
      </c>
      <c r="E444" s="192">
        <f>D444*1.04</f>
        <v>225.7422306048</v>
      </c>
      <c r="F444" s="230">
        <f>(E444-D444)/D444</f>
        <v>4.0000000000000008E-2</v>
      </c>
    </row>
    <row r="445" spans="1:6" x14ac:dyDescent="0.25">
      <c r="A445" s="181" t="s">
        <v>1202</v>
      </c>
      <c r="B445" s="181" t="s">
        <v>1136</v>
      </c>
      <c r="C445" s="181">
        <v>142486</v>
      </c>
      <c r="D445" s="192">
        <v>224.98910784</v>
      </c>
      <c r="E445" s="192">
        <f>D445*1.04</f>
        <v>233.98867215360002</v>
      </c>
      <c r="F445" s="230">
        <f>(E445-D445)/D445</f>
        <v>4.0000000000000084E-2</v>
      </c>
    </row>
    <row r="446" spans="1:6" x14ac:dyDescent="0.25">
      <c r="A446" s="181" t="s">
        <v>1202</v>
      </c>
      <c r="B446" s="181" t="s">
        <v>1137</v>
      </c>
      <c r="C446" s="181">
        <v>142488</v>
      </c>
      <c r="D446" s="192">
        <v>232.25497344000001</v>
      </c>
      <c r="E446" s="192">
        <f>D446*1.04</f>
        <v>241.54517237760001</v>
      </c>
      <c r="F446" s="230">
        <f>(E446-D446)/D446</f>
        <v>3.999999999999998E-2</v>
      </c>
    </row>
    <row r="447" spans="1:6" x14ac:dyDescent="0.25">
      <c r="A447" s="181" t="s">
        <v>1203</v>
      </c>
      <c r="B447" s="181" t="s">
        <v>1142</v>
      </c>
      <c r="C447" s="181">
        <v>142492</v>
      </c>
      <c r="D447" s="192">
        <v>256.77912960000003</v>
      </c>
      <c r="E447" s="192">
        <f>D447*1.04</f>
        <v>267.05029478400002</v>
      </c>
      <c r="F447" s="230">
        <f>(E447-D447)/D447</f>
        <v>3.9999999999999931E-2</v>
      </c>
    </row>
    <row r="448" spans="1:6" x14ac:dyDescent="0.25">
      <c r="A448" s="181" t="s">
        <v>1203</v>
      </c>
      <c r="B448" s="181" t="s">
        <v>1204</v>
      </c>
      <c r="C448" s="181">
        <v>142493</v>
      </c>
      <c r="D448" s="192">
        <v>330.48631728000004</v>
      </c>
      <c r="E448" s="192">
        <f>D448*1.04</f>
        <v>343.70576997120003</v>
      </c>
      <c r="F448" s="230">
        <f>(E448-D448)/D448</f>
        <v>3.9999999999999966E-2</v>
      </c>
    </row>
    <row r="449" spans="1:6" x14ac:dyDescent="0.25">
      <c r="A449" s="181" t="s">
        <v>1203</v>
      </c>
      <c r="B449" s="181" t="s">
        <v>1147</v>
      </c>
      <c r="C449" s="181">
        <v>142494</v>
      </c>
      <c r="D449" s="192">
        <v>268.61589215999999</v>
      </c>
      <c r="E449" s="192">
        <f>D449*1.04</f>
        <v>279.36052784639998</v>
      </c>
      <c r="F449" s="230">
        <f>(E449-D449)/D449</f>
        <v>3.9999999999999959E-2</v>
      </c>
    </row>
    <row r="450" spans="1:6" x14ac:dyDescent="0.25">
      <c r="A450" s="181" t="s">
        <v>1203</v>
      </c>
      <c r="B450" s="181" t="s">
        <v>1134</v>
      </c>
      <c r="C450" s="181">
        <v>142495</v>
      </c>
      <c r="D450" s="192">
        <v>268.61589215999999</v>
      </c>
      <c r="E450" s="192">
        <f>D450*1.04</f>
        <v>279.36052784639998</v>
      </c>
      <c r="F450" s="230">
        <f>(E450-D450)/D450</f>
        <v>3.9999999999999959E-2</v>
      </c>
    </row>
    <row r="451" spans="1:6" x14ac:dyDescent="0.25">
      <c r="A451" s="181" t="s">
        <v>1203</v>
      </c>
      <c r="B451" s="181" t="s">
        <v>1148</v>
      </c>
      <c r="C451" s="181">
        <v>142496</v>
      </c>
      <c r="D451" s="192">
        <v>278.28265248000002</v>
      </c>
      <c r="E451" s="192">
        <f>D451*1.04</f>
        <v>289.41395857920003</v>
      </c>
      <c r="F451" s="230">
        <f>(E451-D451)/D451</f>
        <v>4.0000000000000008E-2</v>
      </c>
    </row>
    <row r="452" spans="1:6" x14ac:dyDescent="0.25">
      <c r="A452" s="181" t="s">
        <v>1203</v>
      </c>
      <c r="B452" s="181" t="s">
        <v>1135</v>
      </c>
      <c r="C452" s="181">
        <v>142497</v>
      </c>
      <c r="D452" s="192">
        <v>278.28265248000002</v>
      </c>
      <c r="E452" s="192">
        <f>D452*1.04</f>
        <v>289.41395857920003</v>
      </c>
      <c r="F452" s="230">
        <f>(E452-D452)/D452</f>
        <v>4.0000000000000008E-2</v>
      </c>
    </row>
    <row r="453" spans="1:6" x14ac:dyDescent="0.25">
      <c r="A453" s="181" t="s">
        <v>1203</v>
      </c>
      <c r="B453" s="181" t="s">
        <v>1149</v>
      </c>
      <c r="C453" s="181">
        <v>142498</v>
      </c>
      <c r="D453" s="192">
        <v>294.09380784000001</v>
      </c>
      <c r="E453" s="192">
        <f>D453*1.04</f>
        <v>305.85756015360005</v>
      </c>
      <c r="F453" s="230">
        <f>(E453-D453)/D453</f>
        <v>4.0000000000000126E-2</v>
      </c>
    </row>
    <row r="454" spans="1:6" x14ac:dyDescent="0.25">
      <c r="A454" s="181" t="s">
        <v>1203</v>
      </c>
      <c r="B454" s="181" t="s">
        <v>1150</v>
      </c>
      <c r="C454" s="181">
        <v>142499</v>
      </c>
      <c r="D454" s="192">
        <v>294.09380784000001</v>
      </c>
      <c r="E454" s="192">
        <f>D454*1.04</f>
        <v>305.85756015360005</v>
      </c>
      <c r="F454" s="230">
        <f>(E454-D454)/D454</f>
        <v>4.0000000000000126E-2</v>
      </c>
    </row>
    <row r="455" spans="1:6" x14ac:dyDescent="0.25">
      <c r="A455" s="181" t="s">
        <v>1203</v>
      </c>
      <c r="B455" s="181" t="s">
        <v>1152</v>
      </c>
      <c r="C455" s="181">
        <v>142502</v>
      </c>
      <c r="D455" s="192">
        <v>308.76769728000005</v>
      </c>
      <c r="E455" s="192">
        <f>D455*1.04</f>
        <v>321.11840517120004</v>
      </c>
      <c r="F455" s="230">
        <f>(E455-D455)/D455</f>
        <v>3.9999999999999959E-2</v>
      </c>
    </row>
    <row r="456" spans="1:6" x14ac:dyDescent="0.25">
      <c r="A456" s="181" t="s">
        <v>1203</v>
      </c>
      <c r="B456" s="181" t="s">
        <v>1153</v>
      </c>
      <c r="C456" s="181">
        <v>142503</v>
      </c>
      <c r="D456" s="192">
        <v>308.76769728000005</v>
      </c>
      <c r="E456" s="192">
        <f>D456*1.04</f>
        <v>321.11840517120004</v>
      </c>
      <c r="F456" s="230">
        <f>(E456-D456)/D456</f>
        <v>3.9999999999999959E-2</v>
      </c>
    </row>
    <row r="457" spans="1:6" x14ac:dyDescent="0.25">
      <c r="A457" s="181" t="s">
        <v>1203</v>
      </c>
      <c r="B457" s="181" t="s">
        <v>1081</v>
      </c>
      <c r="C457" s="181">
        <v>142504</v>
      </c>
      <c r="D457" s="192">
        <v>319.80865392000004</v>
      </c>
      <c r="E457" s="192">
        <f>D457*1.04</f>
        <v>332.60100007680006</v>
      </c>
      <c r="F457" s="230">
        <f>(E457-D457)/D457</f>
        <v>4.0000000000000063E-2</v>
      </c>
    </row>
    <row r="458" spans="1:6" x14ac:dyDescent="0.25">
      <c r="A458" s="181" t="s">
        <v>1203</v>
      </c>
      <c r="B458" s="181" t="s">
        <v>1136</v>
      </c>
      <c r="C458" s="181">
        <v>142505</v>
      </c>
      <c r="D458" s="192">
        <v>261.04991472000006</v>
      </c>
      <c r="E458" s="192">
        <f>D458*1.04</f>
        <v>271.49191130880007</v>
      </c>
      <c r="F458" s="230">
        <f>(E458-D458)/D458</f>
        <v>4.0000000000000029E-2</v>
      </c>
    </row>
    <row r="459" spans="1:6" x14ac:dyDescent="0.25">
      <c r="A459" s="181" t="s">
        <v>1203</v>
      </c>
      <c r="B459" s="181" t="s">
        <v>1137</v>
      </c>
      <c r="C459" s="181">
        <v>142506</v>
      </c>
      <c r="D459" s="192">
        <v>269.46884160000002</v>
      </c>
      <c r="E459" s="192">
        <f>D459*1.04</f>
        <v>280.24759526400004</v>
      </c>
      <c r="F459" s="230">
        <f>(E459-D459)/D459</f>
        <v>4.0000000000000077E-2</v>
      </c>
    </row>
    <row r="460" spans="1:6" x14ac:dyDescent="0.25">
      <c r="A460" s="181" t="s">
        <v>1205</v>
      </c>
      <c r="B460" s="181" t="s">
        <v>1142</v>
      </c>
      <c r="C460" s="181">
        <v>142507</v>
      </c>
      <c r="D460" s="192">
        <v>274.25955110400002</v>
      </c>
      <c r="E460" s="192">
        <f>D460*1.04</f>
        <v>285.22993314816006</v>
      </c>
      <c r="F460" s="230">
        <f>(E460-D460)/D460</f>
        <v>4.0000000000000119E-2</v>
      </c>
    </row>
    <row r="461" spans="1:6" x14ac:dyDescent="0.25">
      <c r="A461" s="181" t="s">
        <v>1205</v>
      </c>
      <c r="B461" s="181" t="s">
        <v>1143</v>
      </c>
      <c r="C461" s="181">
        <v>142508</v>
      </c>
      <c r="D461" s="192">
        <v>274.25955110400002</v>
      </c>
      <c r="E461" s="192">
        <f>D461*1.04</f>
        <v>285.22993314816006</v>
      </c>
      <c r="F461" s="230">
        <f>(E461-D461)/D461</f>
        <v>4.0000000000000119E-2</v>
      </c>
    </row>
    <row r="462" spans="1:6" x14ac:dyDescent="0.25">
      <c r="A462" s="181" t="s">
        <v>1205</v>
      </c>
      <c r="B462" s="181" t="s">
        <v>1147</v>
      </c>
      <c r="C462" s="181">
        <v>142510</v>
      </c>
      <c r="D462" s="192">
        <v>286.32249072000002</v>
      </c>
      <c r="E462" s="192">
        <f>D462*1.04</f>
        <v>297.77539034880004</v>
      </c>
      <c r="F462" s="230">
        <f>(E462-D462)/D462</f>
        <v>4.0000000000000084E-2</v>
      </c>
    </row>
    <row r="463" spans="1:6" x14ac:dyDescent="0.25">
      <c r="A463" s="181" t="s">
        <v>1205</v>
      </c>
      <c r="B463" s="181" t="s">
        <v>1148</v>
      </c>
      <c r="C463" s="181">
        <v>142512</v>
      </c>
      <c r="D463" s="192">
        <v>296.93697264000002</v>
      </c>
      <c r="E463" s="192">
        <f>D463*1.04</f>
        <v>308.81445154560004</v>
      </c>
      <c r="F463" s="230">
        <f>(E463-D463)/D463</f>
        <v>4.0000000000000049E-2</v>
      </c>
    </row>
    <row r="464" spans="1:6" x14ac:dyDescent="0.25">
      <c r="A464" s="181" t="s">
        <v>1205</v>
      </c>
      <c r="B464" s="181" t="s">
        <v>1135</v>
      </c>
      <c r="C464" s="181">
        <v>142513</v>
      </c>
      <c r="D464" s="192">
        <v>296.93697264000002</v>
      </c>
      <c r="E464" s="192">
        <f>D464*1.04</f>
        <v>308.81445154560004</v>
      </c>
      <c r="F464" s="230">
        <f>(E464-D464)/D464</f>
        <v>4.0000000000000049E-2</v>
      </c>
    </row>
    <row r="465" spans="1:6" x14ac:dyDescent="0.25">
      <c r="A465" s="181" t="s">
        <v>1205</v>
      </c>
      <c r="B465" s="181" t="s">
        <v>1149</v>
      </c>
      <c r="C465" s="181">
        <v>142514</v>
      </c>
      <c r="D465" s="192">
        <v>313.79062176000002</v>
      </c>
      <c r="E465" s="192">
        <f>D465*1.04</f>
        <v>326.34224663040004</v>
      </c>
      <c r="F465" s="230">
        <f>(E465-D465)/D465</f>
        <v>4.0000000000000056E-2</v>
      </c>
    </row>
    <row r="466" spans="1:6" x14ac:dyDescent="0.25">
      <c r="A466" s="181" t="s">
        <v>1205</v>
      </c>
      <c r="B466" s="181" t="s">
        <v>1150</v>
      </c>
      <c r="C466" s="181">
        <v>142515</v>
      </c>
      <c r="D466" s="192">
        <v>313.79062176000002</v>
      </c>
      <c r="E466" s="192">
        <f>D466*1.04</f>
        <v>326.34224663040004</v>
      </c>
      <c r="F466" s="230">
        <f>(E466-D466)/D466</f>
        <v>4.0000000000000056E-2</v>
      </c>
    </row>
    <row r="467" spans="1:6" x14ac:dyDescent="0.25">
      <c r="A467" s="181" t="s">
        <v>1205</v>
      </c>
      <c r="B467" s="181" t="s">
        <v>1159</v>
      </c>
      <c r="C467" s="181">
        <v>142516</v>
      </c>
      <c r="D467" s="192">
        <v>318.65559264000001</v>
      </c>
      <c r="E467" s="192">
        <f>D467*1.04</f>
        <v>331.40181634560003</v>
      </c>
      <c r="F467" s="230">
        <f>(E467-D467)/D467</f>
        <v>4.0000000000000049E-2</v>
      </c>
    </row>
    <row r="468" spans="1:6" x14ac:dyDescent="0.25">
      <c r="A468" s="181" t="s">
        <v>1205</v>
      </c>
      <c r="B468" s="181" t="s">
        <v>1152</v>
      </c>
      <c r="C468" s="181">
        <v>142518</v>
      </c>
      <c r="D468" s="192">
        <v>329.77552608000002</v>
      </c>
      <c r="E468" s="192">
        <f>D468*1.04</f>
        <v>342.96654712320003</v>
      </c>
      <c r="F468" s="230">
        <f>(E468-D468)/D468</f>
        <v>4.0000000000000029E-2</v>
      </c>
    </row>
    <row r="469" spans="1:6" x14ac:dyDescent="0.25">
      <c r="A469" s="181" t="s">
        <v>1205</v>
      </c>
      <c r="B469" s="181" t="s">
        <v>1136</v>
      </c>
      <c r="C469" s="181">
        <v>142521</v>
      </c>
      <c r="D469" s="192">
        <v>278.26685712</v>
      </c>
      <c r="E469" s="192">
        <f>D469*1.04</f>
        <v>289.39753140480002</v>
      </c>
      <c r="F469" s="230">
        <f>(E469-D469)/D469</f>
        <v>4.0000000000000084E-2</v>
      </c>
    </row>
    <row r="470" spans="1:6" x14ac:dyDescent="0.25">
      <c r="A470" s="181" t="s">
        <v>1205</v>
      </c>
      <c r="B470" s="181" t="s">
        <v>1137</v>
      </c>
      <c r="C470" s="181">
        <v>142522</v>
      </c>
      <c r="D470" s="192">
        <v>287.25441696000007</v>
      </c>
      <c r="E470" s="192">
        <f>D470*1.04</f>
        <v>298.74459363840009</v>
      </c>
      <c r="F470" s="230">
        <f>(E470-D470)/D470</f>
        <v>4.0000000000000056E-2</v>
      </c>
    </row>
    <row r="471" spans="1:6" x14ac:dyDescent="0.25">
      <c r="A471" s="181" t="s">
        <v>1206</v>
      </c>
      <c r="B471" s="181" t="s">
        <v>1157</v>
      </c>
      <c r="C471" s="181">
        <v>142525</v>
      </c>
      <c r="D471" s="192">
        <v>149.04008280000002</v>
      </c>
      <c r="E471" s="192">
        <f>D471*1.04</f>
        <v>155.00168611200002</v>
      </c>
      <c r="F471" s="230">
        <f>(E471-D471)/D471</f>
        <v>3.9999999999999952E-2</v>
      </c>
    </row>
    <row r="472" spans="1:6" x14ac:dyDescent="0.25">
      <c r="A472" s="181" t="s">
        <v>1206</v>
      </c>
      <c r="B472" s="181" t="s">
        <v>1139</v>
      </c>
      <c r="C472" s="181">
        <v>142526</v>
      </c>
      <c r="D472" s="192">
        <v>149.04008280000002</v>
      </c>
      <c r="E472" s="192">
        <f>D472*1.04</f>
        <v>155.00168611200002</v>
      </c>
      <c r="F472" s="230">
        <f>(E472-D472)/D472</f>
        <v>3.9999999999999952E-2</v>
      </c>
    </row>
    <row r="473" spans="1:6" x14ac:dyDescent="0.25">
      <c r="A473" s="181" t="s">
        <v>1206</v>
      </c>
      <c r="B473" s="181" t="s">
        <v>1140</v>
      </c>
      <c r="C473" s="181">
        <v>142528</v>
      </c>
      <c r="D473" s="192">
        <v>152.88920640000001</v>
      </c>
      <c r="E473" s="192">
        <f>D473*1.04</f>
        <v>159.00477465600002</v>
      </c>
      <c r="F473" s="230">
        <f>(E473-D473)/D473</f>
        <v>4.0000000000000112E-2</v>
      </c>
    </row>
    <row r="474" spans="1:6" x14ac:dyDescent="0.25">
      <c r="A474" s="181" t="s">
        <v>1206</v>
      </c>
      <c r="B474" s="181" t="s">
        <v>1141</v>
      </c>
      <c r="C474" s="181">
        <v>142529</v>
      </c>
      <c r="D474" s="192">
        <v>152.88920640000001</v>
      </c>
      <c r="E474" s="192">
        <f>D474*1.04</f>
        <v>159.00477465600002</v>
      </c>
      <c r="F474" s="230">
        <f>(E474-D474)/D474</f>
        <v>4.0000000000000112E-2</v>
      </c>
    </row>
    <row r="475" spans="1:6" x14ac:dyDescent="0.25">
      <c r="A475" s="181" t="s">
        <v>1206</v>
      </c>
      <c r="B475" s="181" t="s">
        <v>1142</v>
      </c>
      <c r="C475" s="181">
        <v>142530</v>
      </c>
      <c r="D475" s="192">
        <v>154.48600440000001</v>
      </c>
      <c r="E475" s="192">
        <f>D475*1.04</f>
        <v>160.66544457600003</v>
      </c>
      <c r="F475" s="230">
        <f>(E475-D475)/D475</f>
        <v>4.0000000000000091E-2</v>
      </c>
    </row>
    <row r="476" spans="1:6" x14ac:dyDescent="0.25">
      <c r="A476" s="181" t="s">
        <v>1206</v>
      </c>
      <c r="B476" s="181" t="s">
        <v>1143</v>
      </c>
      <c r="C476" s="181">
        <v>142531</v>
      </c>
      <c r="D476" s="192">
        <v>154.48600440000001</v>
      </c>
      <c r="E476" s="192">
        <f>D476*1.04</f>
        <v>160.66544457600003</v>
      </c>
      <c r="F476" s="230">
        <f>(E476-D476)/D476</f>
        <v>4.0000000000000091E-2</v>
      </c>
    </row>
    <row r="477" spans="1:6" x14ac:dyDescent="0.25">
      <c r="A477" s="181" t="s">
        <v>1206</v>
      </c>
      <c r="B477" s="181" t="s">
        <v>1144</v>
      </c>
      <c r="C477" s="181">
        <v>142532</v>
      </c>
      <c r="D477" s="192">
        <v>146.50201440000001</v>
      </c>
      <c r="E477" s="192">
        <f>D477*1.04</f>
        <v>152.36209497600001</v>
      </c>
      <c r="F477" s="230">
        <f>(E477-D477)/D477</f>
        <v>4.0000000000000008E-2</v>
      </c>
    </row>
    <row r="478" spans="1:6" x14ac:dyDescent="0.25">
      <c r="A478" s="181" t="s">
        <v>1206</v>
      </c>
      <c r="B478" s="181" t="s">
        <v>1147</v>
      </c>
      <c r="C478" s="181">
        <v>142533</v>
      </c>
      <c r="D478" s="192">
        <v>162.05436172800003</v>
      </c>
      <c r="E478" s="192">
        <f>D478*1.04</f>
        <v>168.53653619712003</v>
      </c>
      <c r="F478" s="230">
        <f>(E478-D478)/D478</f>
        <v>3.9999999999999973E-2</v>
      </c>
    </row>
    <row r="479" spans="1:6" x14ac:dyDescent="0.25">
      <c r="A479" s="181" t="s">
        <v>1206</v>
      </c>
      <c r="B479" s="181" t="s">
        <v>1134</v>
      </c>
      <c r="C479" s="181">
        <v>142534</v>
      </c>
      <c r="D479" s="192">
        <v>162.05436172800003</v>
      </c>
      <c r="E479" s="192">
        <f>D479*1.04</f>
        <v>168.53653619712003</v>
      </c>
      <c r="F479" s="230">
        <f>(E479-D479)/D479</f>
        <v>3.9999999999999973E-2</v>
      </c>
    </row>
    <row r="480" spans="1:6" x14ac:dyDescent="0.25">
      <c r="A480" s="181" t="s">
        <v>1206</v>
      </c>
      <c r="B480" s="181" t="s">
        <v>1148</v>
      </c>
      <c r="C480" s="181">
        <v>142535</v>
      </c>
      <c r="D480" s="192">
        <v>166.67152588800002</v>
      </c>
      <c r="E480" s="192">
        <f>D480*1.04</f>
        <v>173.33838692352003</v>
      </c>
      <c r="F480" s="230">
        <f>(E480-D480)/D480</f>
        <v>4.0000000000000084E-2</v>
      </c>
    </row>
    <row r="481" spans="1:6" x14ac:dyDescent="0.25">
      <c r="A481" s="181" t="s">
        <v>1206</v>
      </c>
      <c r="B481" s="181" t="s">
        <v>1135</v>
      </c>
      <c r="C481" s="181">
        <v>142536</v>
      </c>
      <c r="D481" s="192">
        <v>166.67152588800002</v>
      </c>
      <c r="E481" s="192">
        <f>D481*1.04</f>
        <v>173.33838692352003</v>
      </c>
      <c r="F481" s="230">
        <f>(E481-D481)/D481</f>
        <v>4.0000000000000084E-2</v>
      </c>
    </row>
    <row r="482" spans="1:6" x14ac:dyDescent="0.25">
      <c r="A482" s="181" t="s">
        <v>1206</v>
      </c>
      <c r="B482" s="181" t="s">
        <v>1149</v>
      </c>
      <c r="C482" s="181">
        <v>142537</v>
      </c>
      <c r="D482" s="192">
        <v>176.132662272</v>
      </c>
      <c r="E482" s="192">
        <f>D482*1.04</f>
        <v>183.17796876288</v>
      </c>
      <c r="F482" s="230">
        <f>(E482-D482)/D482</f>
        <v>3.9999999999999966E-2</v>
      </c>
    </row>
    <row r="483" spans="1:6" x14ac:dyDescent="0.25">
      <c r="A483" s="181" t="s">
        <v>1206</v>
      </c>
      <c r="B483" s="181" t="s">
        <v>1150</v>
      </c>
      <c r="C483" s="181">
        <v>142538</v>
      </c>
      <c r="D483" s="192">
        <v>176.132662272</v>
      </c>
      <c r="E483" s="192">
        <f>D483*1.04</f>
        <v>183.17796876288</v>
      </c>
      <c r="F483" s="230">
        <f>(E483-D483)/D483</f>
        <v>3.9999999999999966E-2</v>
      </c>
    </row>
    <row r="484" spans="1:6" x14ac:dyDescent="0.25">
      <c r="A484" s="181" t="s">
        <v>1206</v>
      </c>
      <c r="B484" s="181" t="s">
        <v>1159</v>
      </c>
      <c r="C484" s="181">
        <v>142539</v>
      </c>
      <c r="D484" s="192">
        <v>178.87055961600001</v>
      </c>
      <c r="E484" s="192">
        <f>D484*1.04</f>
        <v>186.02538200064001</v>
      </c>
      <c r="F484" s="230">
        <f>(E484-D484)/D484</f>
        <v>3.9999999999999994E-2</v>
      </c>
    </row>
    <row r="485" spans="1:6" x14ac:dyDescent="0.25">
      <c r="A485" s="181" t="s">
        <v>1206</v>
      </c>
      <c r="B485" s="181" t="s">
        <v>1151</v>
      </c>
      <c r="C485" s="181">
        <v>142540</v>
      </c>
      <c r="D485" s="192">
        <v>178.87055961600001</v>
      </c>
      <c r="E485" s="192">
        <f>D485*1.04</f>
        <v>186.02538200064001</v>
      </c>
      <c r="F485" s="230">
        <f>(E485-D485)/D485</f>
        <v>3.9999999999999994E-2</v>
      </c>
    </row>
    <row r="486" spans="1:6" x14ac:dyDescent="0.25">
      <c r="A486" s="181" t="s">
        <v>1206</v>
      </c>
      <c r="B486" s="181" t="s">
        <v>1152</v>
      </c>
      <c r="C486" s="181">
        <v>142541</v>
      </c>
      <c r="D486" s="192">
        <v>183.64972953600002</v>
      </c>
      <c r="E486" s="192">
        <f>D486*1.04</f>
        <v>190.99571871744004</v>
      </c>
      <c r="F486" s="230">
        <f>(E486-D486)/D486</f>
        <v>4.0000000000000091E-2</v>
      </c>
    </row>
    <row r="487" spans="1:6" x14ac:dyDescent="0.25">
      <c r="A487" s="181" t="s">
        <v>1206</v>
      </c>
      <c r="B487" s="181" t="s">
        <v>1153</v>
      </c>
      <c r="C487" s="181">
        <v>142542</v>
      </c>
      <c r="D487" s="192">
        <v>183.64972953600002</v>
      </c>
      <c r="E487" s="192">
        <f>D487*1.04</f>
        <v>190.99571871744004</v>
      </c>
      <c r="F487" s="230">
        <f>(E487-D487)/D487</f>
        <v>4.0000000000000091E-2</v>
      </c>
    </row>
    <row r="488" spans="1:6" x14ac:dyDescent="0.25">
      <c r="A488" s="181" t="s">
        <v>1206</v>
      </c>
      <c r="B488" s="181" t="s">
        <v>1154</v>
      </c>
      <c r="C488" s="181">
        <v>142543</v>
      </c>
      <c r="D488" s="192">
        <v>149.62851993600003</v>
      </c>
      <c r="E488" s="192">
        <f>D488*1.04</f>
        <v>155.61366073344004</v>
      </c>
      <c r="F488" s="230">
        <f>(E488-D488)/D488</f>
        <v>4.0000000000000063E-2</v>
      </c>
    </row>
    <row r="489" spans="1:6" x14ac:dyDescent="0.25">
      <c r="A489" s="181" t="s">
        <v>1206</v>
      </c>
      <c r="B489" s="181" t="s">
        <v>1136</v>
      </c>
      <c r="C489" s="181">
        <v>142544</v>
      </c>
      <c r="D489" s="192">
        <v>157.42099699200006</v>
      </c>
      <c r="E489" s="192">
        <f>D489*1.04</f>
        <v>163.71783687168008</v>
      </c>
      <c r="F489" s="230">
        <f>(E489-D489)/D489</f>
        <v>4.0000000000000126E-2</v>
      </c>
    </row>
    <row r="490" spans="1:6" x14ac:dyDescent="0.25">
      <c r="A490" s="181" t="s">
        <v>1206</v>
      </c>
      <c r="B490" s="181" t="s">
        <v>1137</v>
      </c>
      <c r="C490" s="181">
        <v>142545</v>
      </c>
      <c r="D490" s="192">
        <v>162.49177728000001</v>
      </c>
      <c r="E490" s="192">
        <f>D490*1.04</f>
        <v>168.99144837120002</v>
      </c>
      <c r="F490" s="230">
        <f>(E490-D490)/D490</f>
        <v>4.0000000000000084E-2</v>
      </c>
    </row>
    <row r="491" spans="1:6" x14ac:dyDescent="0.25">
      <c r="A491" s="181" t="s">
        <v>1207</v>
      </c>
      <c r="B491" s="181" t="s">
        <v>1142</v>
      </c>
      <c r="C491" s="181">
        <v>142546</v>
      </c>
      <c r="D491" s="192">
        <v>211.48328880000003</v>
      </c>
      <c r="E491" s="192">
        <f>D491*1.04</f>
        <v>219.94262035200003</v>
      </c>
      <c r="F491" s="230">
        <f>(E491-D491)/D491</f>
        <v>4.0000000000000036E-2</v>
      </c>
    </row>
    <row r="492" spans="1:6" x14ac:dyDescent="0.25">
      <c r="A492" s="181" t="s">
        <v>1207</v>
      </c>
      <c r="B492" s="181" t="s">
        <v>1143</v>
      </c>
      <c r="C492" s="181">
        <v>142547</v>
      </c>
      <c r="D492" s="192">
        <v>211.48328880000003</v>
      </c>
      <c r="E492" s="192">
        <f>D492*1.04</f>
        <v>219.94262035200003</v>
      </c>
      <c r="F492" s="230">
        <f>(E492-D492)/D492</f>
        <v>4.0000000000000036E-2</v>
      </c>
    </row>
    <row r="493" spans="1:6" x14ac:dyDescent="0.25">
      <c r="A493" s="181" t="s">
        <v>1207</v>
      </c>
      <c r="B493" s="181" t="s">
        <v>1144</v>
      </c>
      <c r="C493" s="181">
        <v>142548</v>
      </c>
      <c r="D493" s="192">
        <v>198.64167120000005</v>
      </c>
      <c r="E493" s="192">
        <f>D493*1.04</f>
        <v>206.58733804800005</v>
      </c>
      <c r="F493" s="230">
        <f>(E493-D493)/D493</f>
        <v>0.04</v>
      </c>
    </row>
    <row r="494" spans="1:6" s="184" customFormat="1" x14ac:dyDescent="0.25">
      <c r="A494" s="181" t="s">
        <v>1207</v>
      </c>
      <c r="B494" s="181" t="s">
        <v>1146</v>
      </c>
      <c r="C494" s="181">
        <v>142549</v>
      </c>
      <c r="D494" s="192">
        <v>257.75116416000003</v>
      </c>
      <c r="E494" s="192">
        <f>D494*1.04</f>
        <v>268.06121072640002</v>
      </c>
      <c r="F494" s="230">
        <f>(E494-D494)/D494</f>
        <v>3.9999999999999959E-2</v>
      </c>
    </row>
    <row r="495" spans="1:6" x14ac:dyDescent="0.25">
      <c r="A495" s="181" t="s">
        <v>1207</v>
      </c>
      <c r="B495" s="181" t="s">
        <v>1147</v>
      </c>
      <c r="C495" s="181">
        <v>142550</v>
      </c>
      <c r="D495" s="192">
        <v>219.72841228800002</v>
      </c>
      <c r="E495" s="192">
        <f>D495*1.04</f>
        <v>228.51754877952001</v>
      </c>
      <c r="F495" s="230">
        <f>(E495-D495)/D495</f>
        <v>3.9999999999999987E-2</v>
      </c>
    </row>
    <row r="496" spans="1:6" x14ac:dyDescent="0.25">
      <c r="A496" s="181" t="s">
        <v>1207</v>
      </c>
      <c r="B496" s="181" t="s">
        <v>1208</v>
      </c>
      <c r="C496" s="181">
        <v>142551</v>
      </c>
      <c r="D496" s="192">
        <v>253.05299712000001</v>
      </c>
      <c r="E496" s="192">
        <f>D496*1.04</f>
        <v>263.17511700480003</v>
      </c>
      <c r="F496" s="230">
        <f>(E496-D496)/D496</f>
        <v>4.0000000000000056E-2</v>
      </c>
    </row>
    <row r="497" spans="1:6" x14ac:dyDescent="0.25">
      <c r="A497" s="181" t="s">
        <v>1207</v>
      </c>
      <c r="B497" s="181" t="s">
        <v>1134</v>
      </c>
      <c r="C497" s="181">
        <v>142552</v>
      </c>
      <c r="D497" s="192">
        <v>219.72841228800002</v>
      </c>
      <c r="E497" s="192">
        <f>D497*1.04</f>
        <v>228.51754877952001</v>
      </c>
      <c r="F497" s="230">
        <f>(E497-D497)/D497</f>
        <v>3.9999999999999987E-2</v>
      </c>
    </row>
    <row r="498" spans="1:6" x14ac:dyDescent="0.25">
      <c r="A498" s="181" t="s">
        <v>1207</v>
      </c>
      <c r="B498" s="181" t="s">
        <v>1148</v>
      </c>
      <c r="C498" s="181">
        <v>142553</v>
      </c>
      <c r="D498" s="192">
        <v>227.08347379200001</v>
      </c>
      <c r="E498" s="192">
        <f>D498*1.04</f>
        <v>236.16681274368003</v>
      </c>
      <c r="F498" s="230">
        <f>(E498-D498)/D498</f>
        <v>4.0000000000000084E-2</v>
      </c>
    </row>
    <row r="499" spans="1:6" x14ac:dyDescent="0.25">
      <c r="A499" s="181" t="s">
        <v>1207</v>
      </c>
      <c r="B499" s="181" t="s">
        <v>1135</v>
      </c>
      <c r="C499" s="181">
        <v>142554</v>
      </c>
      <c r="D499" s="192">
        <v>227.08347379200001</v>
      </c>
      <c r="E499" s="192">
        <f>D499*1.04</f>
        <v>236.16681274368003</v>
      </c>
      <c r="F499" s="230">
        <f>(E499-D499)/D499</f>
        <v>4.0000000000000084E-2</v>
      </c>
    </row>
    <row r="500" spans="1:6" x14ac:dyDescent="0.25">
      <c r="A500" s="181" t="s">
        <v>1207</v>
      </c>
      <c r="B500" s="181" t="s">
        <v>1149</v>
      </c>
      <c r="C500" s="181">
        <v>142555</v>
      </c>
      <c r="D500" s="192">
        <v>239.97913228800002</v>
      </c>
      <c r="E500" s="192">
        <f>D500*1.04</f>
        <v>249.57829757952004</v>
      </c>
      <c r="F500" s="230">
        <f>(E500-D500)/D500</f>
        <v>4.0000000000000098E-2</v>
      </c>
    </row>
    <row r="501" spans="1:6" x14ac:dyDescent="0.25">
      <c r="A501" s="181" t="s">
        <v>1207</v>
      </c>
      <c r="B501" s="181" t="s">
        <v>1150</v>
      </c>
      <c r="C501" s="181">
        <v>142556</v>
      </c>
      <c r="D501" s="192">
        <v>239.97913228800002</v>
      </c>
      <c r="E501" s="192">
        <f>D501*1.04</f>
        <v>249.57829757952004</v>
      </c>
      <c r="F501" s="230">
        <f>(E501-D501)/D501</f>
        <v>4.0000000000000098E-2</v>
      </c>
    </row>
    <row r="502" spans="1:6" x14ac:dyDescent="0.25">
      <c r="A502" s="181" t="s">
        <v>1207</v>
      </c>
      <c r="B502" s="181" t="s">
        <v>1159</v>
      </c>
      <c r="C502" s="181">
        <v>142557</v>
      </c>
      <c r="D502" s="192">
        <v>243.70526476800003</v>
      </c>
      <c r="E502" s="192">
        <f>D502*1.04</f>
        <v>253.45347535872006</v>
      </c>
      <c r="F502" s="230">
        <f>(E502-D502)/D502</f>
        <v>4.0000000000000077E-2</v>
      </c>
    </row>
    <row r="503" spans="1:6" x14ac:dyDescent="0.25">
      <c r="A503" s="181" t="s">
        <v>1207</v>
      </c>
      <c r="B503" s="181" t="s">
        <v>1151</v>
      </c>
      <c r="C503" s="181">
        <v>142558</v>
      </c>
      <c r="D503" s="192">
        <v>243.70526476800003</v>
      </c>
      <c r="E503" s="192">
        <f>D503*1.04</f>
        <v>253.45347535872006</v>
      </c>
      <c r="F503" s="230">
        <f>(E503-D503)/D503</f>
        <v>4.0000000000000077E-2</v>
      </c>
    </row>
    <row r="504" spans="1:6" x14ac:dyDescent="0.25">
      <c r="A504" s="181" t="s">
        <v>1207</v>
      </c>
      <c r="B504" s="181" t="s">
        <v>1152</v>
      </c>
      <c r="C504" s="181">
        <v>142559</v>
      </c>
      <c r="D504" s="192">
        <v>251.40053836800001</v>
      </c>
      <c r="E504" s="192">
        <f>D504*1.04</f>
        <v>261.45655990272002</v>
      </c>
      <c r="F504" s="230">
        <f>(E504-D504)/D504</f>
        <v>4.0000000000000008E-2</v>
      </c>
    </row>
    <row r="505" spans="1:6" x14ac:dyDescent="0.25">
      <c r="A505" s="181" t="s">
        <v>1207</v>
      </c>
      <c r="B505" s="181" t="s">
        <v>1153</v>
      </c>
      <c r="C505" s="181">
        <v>142560</v>
      </c>
      <c r="D505" s="192">
        <v>251.40053836800001</v>
      </c>
      <c r="E505" s="192">
        <f>D505*1.04</f>
        <v>261.45655990272002</v>
      </c>
      <c r="F505" s="230">
        <f>(E505-D505)/D505</f>
        <v>4.0000000000000008E-2</v>
      </c>
    </row>
    <row r="506" spans="1:6" x14ac:dyDescent="0.25">
      <c r="A506" s="181" t="s">
        <v>1209</v>
      </c>
      <c r="B506" s="181" t="s">
        <v>1142</v>
      </c>
      <c r="C506" s="181">
        <v>142605</v>
      </c>
      <c r="D506" s="192">
        <v>223.87575974400002</v>
      </c>
      <c r="E506" s="192">
        <f>D506*1.04</f>
        <v>232.83079013376002</v>
      </c>
      <c r="F506" s="230">
        <f>(E506-D506)/D506</f>
        <v>3.9999999999999987E-2</v>
      </c>
    </row>
    <row r="507" spans="1:6" x14ac:dyDescent="0.25">
      <c r="A507" s="181" t="s">
        <v>1209</v>
      </c>
      <c r="B507" s="181" t="s">
        <v>1147</v>
      </c>
      <c r="C507" s="181">
        <v>142606</v>
      </c>
      <c r="D507" s="192">
        <v>238.11505200000002</v>
      </c>
      <c r="E507" s="192">
        <f>D507*1.04</f>
        <v>247.63965408000004</v>
      </c>
      <c r="F507" s="230">
        <f>(E507-D507)/D507</f>
        <v>4.0000000000000091E-2</v>
      </c>
    </row>
    <row r="508" spans="1:6" x14ac:dyDescent="0.25">
      <c r="A508" s="181" t="s">
        <v>1209</v>
      </c>
      <c r="B508" s="181" t="s">
        <v>1134</v>
      </c>
      <c r="C508" s="181">
        <v>142607</v>
      </c>
      <c r="D508" s="192">
        <v>238.11505200000002</v>
      </c>
      <c r="E508" s="192">
        <f>D508*1.04</f>
        <v>247.63965408000004</v>
      </c>
      <c r="F508" s="230">
        <f>(E508-D508)/D508</f>
        <v>4.0000000000000091E-2</v>
      </c>
    </row>
    <row r="509" spans="1:6" x14ac:dyDescent="0.25">
      <c r="A509" s="181" t="s">
        <v>1210</v>
      </c>
      <c r="B509" s="181" t="s">
        <v>1142</v>
      </c>
      <c r="C509" s="181">
        <v>142608</v>
      </c>
      <c r="D509" s="192">
        <v>248.58737568000001</v>
      </c>
      <c r="E509" s="192">
        <f>D509*1.04</f>
        <v>258.53087070719999</v>
      </c>
      <c r="F509" s="230">
        <f>(E509-D509)/D509</f>
        <v>3.9999999999999945E-2</v>
      </c>
    </row>
    <row r="510" spans="1:6" x14ac:dyDescent="0.25">
      <c r="A510" s="181" t="s">
        <v>1210</v>
      </c>
      <c r="B510" s="181" t="s">
        <v>1147</v>
      </c>
      <c r="C510" s="181">
        <v>142609</v>
      </c>
      <c r="D510" s="192">
        <v>261.23945903999999</v>
      </c>
      <c r="E510" s="192">
        <f>D510*1.04</f>
        <v>271.68903740159999</v>
      </c>
      <c r="F510" s="230">
        <f>(E510-D510)/D510</f>
        <v>4.0000000000000015E-2</v>
      </c>
    </row>
    <row r="511" spans="1:6" x14ac:dyDescent="0.25">
      <c r="A511" s="181" t="s">
        <v>1210</v>
      </c>
      <c r="B511" s="181" t="s">
        <v>1153</v>
      </c>
      <c r="C511" s="181">
        <v>142610</v>
      </c>
      <c r="D511" s="192">
        <v>311.57927136000001</v>
      </c>
      <c r="E511" s="192">
        <f>D511*1.04</f>
        <v>324.04244221440001</v>
      </c>
      <c r="F511" s="230">
        <f>(E511-D511)/D511</f>
        <v>4.0000000000000015E-2</v>
      </c>
    </row>
    <row r="512" spans="1:6" x14ac:dyDescent="0.25">
      <c r="A512" s="181" t="s">
        <v>1211</v>
      </c>
      <c r="B512" s="181" t="s">
        <v>1142</v>
      </c>
      <c r="C512" s="181">
        <v>142611</v>
      </c>
      <c r="D512" s="192">
        <v>268.36316640000001</v>
      </c>
      <c r="E512" s="192">
        <f>D512*1.04</f>
        <v>279.09769305600003</v>
      </c>
      <c r="F512" s="230">
        <f>(E512-D512)/D512</f>
        <v>4.0000000000000049E-2</v>
      </c>
    </row>
    <row r="513" spans="1:6" x14ac:dyDescent="0.25">
      <c r="A513" s="181" t="s">
        <v>1211</v>
      </c>
      <c r="B513" s="181" t="s">
        <v>1147</v>
      </c>
      <c r="C513" s="181">
        <v>142612</v>
      </c>
      <c r="D513" s="192">
        <v>292.43529504000003</v>
      </c>
      <c r="E513" s="192">
        <f>D513*1.04</f>
        <v>304.13270684160005</v>
      </c>
      <c r="F513" s="230">
        <f>(E513-D513)/D513</f>
        <v>4.0000000000000084E-2</v>
      </c>
    </row>
    <row r="514" spans="1:6" x14ac:dyDescent="0.25">
      <c r="A514" s="181" t="s">
        <v>1211</v>
      </c>
      <c r="B514" s="181" t="s">
        <v>1134</v>
      </c>
      <c r="C514" s="181">
        <v>142613</v>
      </c>
      <c r="D514" s="192">
        <v>292.43529504000003</v>
      </c>
      <c r="E514" s="192">
        <f>D514*1.04</f>
        <v>304.13270684160005</v>
      </c>
      <c r="F514" s="230">
        <f>(E514-D514)/D514</f>
        <v>4.0000000000000084E-2</v>
      </c>
    </row>
    <row r="515" spans="1:6" x14ac:dyDescent="0.25">
      <c r="A515" s="181" t="s">
        <v>1211</v>
      </c>
      <c r="B515" s="181" t="s">
        <v>1136</v>
      </c>
      <c r="C515" s="181">
        <v>142614</v>
      </c>
      <c r="D515" s="192">
        <v>286.78055616000006</v>
      </c>
      <c r="E515" s="192">
        <f>D515*1.04</f>
        <v>298.25177840640009</v>
      </c>
      <c r="F515" s="230">
        <f>(E515-D515)/D515</f>
        <v>4.0000000000000105E-2</v>
      </c>
    </row>
    <row r="516" spans="1:6" x14ac:dyDescent="0.25">
      <c r="A516" s="181" t="s">
        <v>1211</v>
      </c>
      <c r="B516" s="181" t="s">
        <v>1137</v>
      </c>
      <c r="C516" s="181">
        <v>142615</v>
      </c>
      <c r="D516" s="192">
        <v>293.08290480000005</v>
      </c>
      <c r="E516" s="192">
        <f>D516*1.04</f>
        <v>304.80622099200008</v>
      </c>
      <c r="F516" s="230">
        <f>(E516-D516)/D516</f>
        <v>4.0000000000000084E-2</v>
      </c>
    </row>
    <row r="517" spans="1:6" x14ac:dyDescent="0.25">
      <c r="A517" s="181" t="s">
        <v>1212</v>
      </c>
      <c r="B517" s="181" t="s">
        <v>1142</v>
      </c>
      <c r="C517" s="181">
        <v>142616</v>
      </c>
      <c r="D517" s="192">
        <v>319.83177139199995</v>
      </c>
      <c r="E517" s="192">
        <f>D517*1.04</f>
        <v>332.62504224767997</v>
      </c>
      <c r="F517" s="230">
        <f>(E517-D517)/D517</f>
        <v>4.000000000000007E-2</v>
      </c>
    </row>
    <row r="518" spans="1:6" x14ac:dyDescent="0.25">
      <c r="A518" s="181" t="s">
        <v>1212</v>
      </c>
      <c r="B518" s="181" t="s">
        <v>1147</v>
      </c>
      <c r="C518" s="181">
        <v>142617</v>
      </c>
      <c r="D518" s="192">
        <v>331.04256998400007</v>
      </c>
      <c r="E518" s="192">
        <f>D518*1.04</f>
        <v>344.28427278336011</v>
      </c>
      <c r="F518" s="230">
        <f>(E518-D518)/D518</f>
        <v>4.0000000000000119E-2</v>
      </c>
    </row>
    <row r="519" spans="1:6" x14ac:dyDescent="0.25">
      <c r="A519" s="181" t="s">
        <v>1212</v>
      </c>
      <c r="B519" s="181" t="s">
        <v>1134</v>
      </c>
      <c r="C519" s="181">
        <v>142618</v>
      </c>
      <c r="D519" s="192">
        <v>331.04256998400007</v>
      </c>
      <c r="E519" s="192">
        <f>D519*1.04</f>
        <v>344.28427278336011</v>
      </c>
      <c r="F519" s="230">
        <f>(E519-D519)/D519</f>
        <v>4.0000000000000119E-2</v>
      </c>
    </row>
    <row r="520" spans="1:6" x14ac:dyDescent="0.25">
      <c r="A520" s="181" t="s">
        <v>1212</v>
      </c>
      <c r="B520" s="181" t="s">
        <v>1153</v>
      </c>
      <c r="C520" s="181">
        <v>142619</v>
      </c>
      <c r="D520" s="192">
        <v>371.93282380800008</v>
      </c>
      <c r="E520" s="192">
        <f>D520*1.04</f>
        <v>386.81013676032012</v>
      </c>
      <c r="F520" s="230">
        <f>(E520-D520)/D520</f>
        <v>4.0000000000000098E-2</v>
      </c>
    </row>
    <row r="521" spans="1:6" x14ac:dyDescent="0.25">
      <c r="A521" s="181" t="s">
        <v>1212</v>
      </c>
      <c r="B521" s="181" t="s">
        <v>1136</v>
      </c>
      <c r="C521" s="181">
        <v>142620</v>
      </c>
      <c r="D521" s="192">
        <v>324.65954304000002</v>
      </c>
      <c r="E521" s="192">
        <f>D521*1.04</f>
        <v>337.64592476160004</v>
      </c>
      <c r="F521" s="230">
        <f>(E521-D521)/D521</f>
        <v>4.0000000000000077E-2</v>
      </c>
    </row>
    <row r="522" spans="1:6" x14ac:dyDescent="0.25">
      <c r="A522" s="181" t="s">
        <v>1213</v>
      </c>
      <c r="B522" s="181" t="s">
        <v>1147</v>
      </c>
      <c r="C522" s="181">
        <v>142631</v>
      </c>
      <c r="D522" s="192">
        <v>129.76661376000001</v>
      </c>
      <c r="E522" s="192">
        <f>D522*1.04</f>
        <v>134.95727831040003</v>
      </c>
      <c r="F522" s="230">
        <f>(E522-D522)/D522</f>
        <v>4.0000000000000112E-2</v>
      </c>
    </row>
    <row r="523" spans="1:6" x14ac:dyDescent="0.25">
      <c r="A523" s="181" t="s">
        <v>1213</v>
      </c>
      <c r="B523" s="181" t="s">
        <v>1134</v>
      </c>
      <c r="C523" s="181">
        <v>142632</v>
      </c>
      <c r="D523" s="192">
        <v>129.76661376000001</v>
      </c>
      <c r="E523" s="192">
        <f>D523*1.04</f>
        <v>134.95727831040003</v>
      </c>
      <c r="F523" s="230">
        <f>(E523-D523)/D523</f>
        <v>4.0000000000000112E-2</v>
      </c>
    </row>
    <row r="524" spans="1:6" x14ac:dyDescent="0.25">
      <c r="A524" s="181" t="s">
        <v>1213</v>
      </c>
      <c r="B524" s="181" t="s">
        <v>1148</v>
      </c>
      <c r="C524" s="181">
        <v>142633</v>
      </c>
      <c r="D524" s="192">
        <v>151.329580416</v>
      </c>
      <c r="E524" s="192">
        <f>D524*1.04</f>
        <v>157.38276363264001</v>
      </c>
      <c r="F524" s="230">
        <f>(E524-D524)/D524</f>
        <v>4.0000000000000049E-2</v>
      </c>
    </row>
    <row r="525" spans="1:6" x14ac:dyDescent="0.25">
      <c r="A525" s="181" t="s">
        <v>1213</v>
      </c>
      <c r="B525" s="181" t="s">
        <v>1135</v>
      </c>
      <c r="C525" s="181">
        <v>142634</v>
      </c>
      <c r="D525" s="192">
        <v>151.329580416</v>
      </c>
      <c r="E525" s="192">
        <f>D525*1.04</f>
        <v>157.38276363264001</v>
      </c>
      <c r="F525" s="230">
        <f>(E525-D525)/D525</f>
        <v>4.0000000000000049E-2</v>
      </c>
    </row>
    <row r="526" spans="1:6" x14ac:dyDescent="0.25">
      <c r="A526" s="181" t="s">
        <v>1214</v>
      </c>
      <c r="B526" s="181" t="s">
        <v>1134</v>
      </c>
      <c r="C526" s="181">
        <v>142636</v>
      </c>
      <c r="D526" s="192">
        <v>246.28125312</v>
      </c>
      <c r="E526" s="192">
        <f>D526*1.04</f>
        <v>256.13250324480003</v>
      </c>
      <c r="F526" s="230">
        <f>(E526-D526)/D526</f>
        <v>4.0000000000000133E-2</v>
      </c>
    </row>
    <row r="527" spans="1:6" x14ac:dyDescent="0.25">
      <c r="A527" s="181" t="s">
        <v>1214</v>
      </c>
      <c r="B527" s="181" t="s">
        <v>1135</v>
      </c>
      <c r="C527" s="181">
        <v>142637</v>
      </c>
      <c r="D527" s="192">
        <v>254.81074752000001</v>
      </c>
      <c r="E527" s="192">
        <f>D527*1.04</f>
        <v>265.0031774208</v>
      </c>
      <c r="F527" s="230">
        <f>(E527-D527)/D527</f>
        <v>3.9999999999999973E-2</v>
      </c>
    </row>
    <row r="528" spans="1:6" x14ac:dyDescent="0.25">
      <c r="A528" s="181" t="s">
        <v>1214</v>
      </c>
      <c r="B528" s="181" t="s">
        <v>1136</v>
      </c>
      <c r="C528" s="181">
        <v>142638</v>
      </c>
      <c r="D528" s="192">
        <v>241.38469152000002</v>
      </c>
      <c r="E528" s="192">
        <f>D528*1.04</f>
        <v>251.04007918080003</v>
      </c>
      <c r="F528" s="230">
        <f>(E528-D528)/D528</f>
        <v>4.0000000000000063E-2</v>
      </c>
    </row>
    <row r="529" spans="1:6" x14ac:dyDescent="0.25">
      <c r="A529" s="181" t="s">
        <v>1214</v>
      </c>
      <c r="B529" s="181" t="s">
        <v>1137</v>
      </c>
      <c r="C529" s="181">
        <v>142639</v>
      </c>
      <c r="D529" s="192">
        <v>247.05522576000001</v>
      </c>
      <c r="E529" s="192">
        <f>D529*1.04</f>
        <v>256.9374347904</v>
      </c>
      <c r="F529" s="230">
        <f>(E529-D529)/D529</f>
        <v>3.9999999999999966E-2</v>
      </c>
    </row>
    <row r="530" spans="1:6" x14ac:dyDescent="0.25">
      <c r="A530" s="181" t="s">
        <v>1216</v>
      </c>
      <c r="B530" s="181" t="s">
        <v>1157</v>
      </c>
      <c r="C530" s="181">
        <v>142640</v>
      </c>
      <c r="D530" s="192">
        <v>193.34702520000002</v>
      </c>
      <c r="E530" s="192">
        <f>D530*1.04</f>
        <v>201.08090620800002</v>
      </c>
      <c r="F530" s="230">
        <f>(E530-D530)/D530</f>
        <v>3.999999999999998E-2</v>
      </c>
    </row>
    <row r="531" spans="1:6" x14ac:dyDescent="0.25">
      <c r="A531" s="181" t="s">
        <v>1216</v>
      </c>
      <c r="B531" s="181" t="s">
        <v>1139</v>
      </c>
      <c r="C531" s="181">
        <v>142641</v>
      </c>
      <c r="D531" s="192">
        <v>186.35522572800005</v>
      </c>
      <c r="E531" s="192">
        <f>D531*1.04</f>
        <v>193.80943475712007</v>
      </c>
      <c r="F531" s="230">
        <f>(E531-D531)/D531</f>
        <v>4.0000000000000112E-2</v>
      </c>
    </row>
    <row r="532" spans="1:6" x14ac:dyDescent="0.25">
      <c r="A532" s="181" t="s">
        <v>1216</v>
      </c>
      <c r="B532" s="181" t="s">
        <v>1140</v>
      </c>
      <c r="C532" s="181">
        <v>142642</v>
      </c>
      <c r="D532" s="192">
        <v>191.86342156800001</v>
      </c>
      <c r="E532" s="192">
        <f>D532*1.04</f>
        <v>199.53795843072001</v>
      </c>
      <c r="F532" s="230">
        <f>(E532-D532)/D532</f>
        <v>4.0000000000000015E-2</v>
      </c>
    </row>
    <row r="533" spans="1:6" x14ac:dyDescent="0.25">
      <c r="A533" s="181" t="s">
        <v>1216</v>
      </c>
      <c r="B533" s="181" t="s">
        <v>1142</v>
      </c>
      <c r="C533" s="181">
        <v>142644</v>
      </c>
      <c r="D533" s="192">
        <v>194.14770278400002</v>
      </c>
      <c r="E533" s="192">
        <f>D533*1.04</f>
        <v>201.91361089536002</v>
      </c>
      <c r="F533" s="230">
        <f>(E533-D533)/D533</f>
        <v>4.0000000000000022E-2</v>
      </c>
    </row>
    <row r="534" spans="1:6" x14ac:dyDescent="0.25">
      <c r="A534" s="181" t="s">
        <v>1216</v>
      </c>
      <c r="B534" s="181" t="s">
        <v>1143</v>
      </c>
      <c r="C534" s="181">
        <v>142645</v>
      </c>
      <c r="D534" s="192">
        <v>194.14770278400002</v>
      </c>
      <c r="E534" s="192">
        <f>D534*1.04</f>
        <v>201.91361089536002</v>
      </c>
      <c r="F534" s="230">
        <f>(E534-D534)/D534</f>
        <v>4.0000000000000022E-2</v>
      </c>
    </row>
    <row r="535" spans="1:6" x14ac:dyDescent="0.25">
      <c r="A535" s="181" t="s">
        <v>1216</v>
      </c>
      <c r="B535" s="181" t="s">
        <v>1144</v>
      </c>
      <c r="C535" s="181">
        <v>142646</v>
      </c>
      <c r="D535" s="192">
        <v>182.74249728000004</v>
      </c>
      <c r="E535" s="192">
        <f>D535*1.04</f>
        <v>190.05219717120005</v>
      </c>
      <c r="F535" s="230">
        <f>(E535-D535)/D535</f>
        <v>4.0000000000000056E-2</v>
      </c>
    </row>
    <row r="536" spans="1:6" x14ac:dyDescent="0.25">
      <c r="A536" s="181" t="s">
        <v>1216</v>
      </c>
      <c r="B536" s="181" t="s">
        <v>1146</v>
      </c>
      <c r="C536" s="181">
        <v>142647</v>
      </c>
      <c r="D536" s="192">
        <v>229.7435112</v>
      </c>
      <c r="E536" s="192">
        <f>D536*1.04</f>
        <v>238.93325164800001</v>
      </c>
      <c r="F536" s="230">
        <f>(E536-D536)/D536</f>
        <v>4.0000000000000042E-2</v>
      </c>
    </row>
    <row r="537" spans="1:6" x14ac:dyDescent="0.25">
      <c r="A537" s="181" t="s">
        <v>1216</v>
      </c>
      <c r="B537" s="181" t="s">
        <v>1147</v>
      </c>
      <c r="C537" s="181">
        <v>142648</v>
      </c>
      <c r="D537" s="192">
        <v>217.69165151999999</v>
      </c>
      <c r="E537" s="192">
        <f>D537*1.04</f>
        <v>226.39931758079999</v>
      </c>
      <c r="F537" s="230">
        <f>(E537-D537)/D537</f>
        <v>3.9999999999999973E-2</v>
      </c>
    </row>
    <row r="538" spans="1:6" x14ac:dyDescent="0.25">
      <c r="A538" s="181" t="s">
        <v>1216</v>
      </c>
      <c r="B538" s="181" t="s">
        <v>1134</v>
      </c>
      <c r="C538" s="181">
        <v>142649</v>
      </c>
      <c r="D538" s="192">
        <v>217.69165151999999</v>
      </c>
      <c r="E538" s="192">
        <f>D538*1.04</f>
        <v>226.39931758079999</v>
      </c>
      <c r="F538" s="230">
        <f>(E538-D538)/D538</f>
        <v>3.9999999999999973E-2</v>
      </c>
    </row>
    <row r="539" spans="1:6" x14ac:dyDescent="0.25">
      <c r="A539" s="181" t="s">
        <v>1216</v>
      </c>
      <c r="B539" s="181" t="s">
        <v>1135</v>
      </c>
      <c r="C539" s="181">
        <v>142651</v>
      </c>
      <c r="D539" s="192">
        <v>224.95751712000001</v>
      </c>
      <c r="E539" s="192">
        <f>D539*1.04</f>
        <v>233.95581780480001</v>
      </c>
      <c r="F539" s="230">
        <f>(E539-D539)/D539</f>
        <v>0.04</v>
      </c>
    </row>
    <row r="540" spans="1:6" x14ac:dyDescent="0.25">
      <c r="A540" s="181" t="s">
        <v>1216</v>
      </c>
      <c r="B540" s="181" t="s">
        <v>1149</v>
      </c>
      <c r="C540" s="181">
        <v>142652</v>
      </c>
      <c r="D540" s="192">
        <v>237.73596336000003</v>
      </c>
      <c r="E540" s="192">
        <f>D540*1.04</f>
        <v>247.24540189440003</v>
      </c>
      <c r="F540" s="230">
        <f>(E540-D540)/D540</f>
        <v>4.0000000000000015E-2</v>
      </c>
    </row>
    <row r="541" spans="1:6" x14ac:dyDescent="0.25">
      <c r="A541" s="181" t="s">
        <v>1216</v>
      </c>
      <c r="B541" s="181" t="s">
        <v>1150</v>
      </c>
      <c r="C541" s="181">
        <v>142653</v>
      </c>
      <c r="D541" s="192">
        <v>237.73596336000003</v>
      </c>
      <c r="E541" s="192">
        <f>D541*1.04</f>
        <v>247.24540189440003</v>
      </c>
      <c r="F541" s="230">
        <f>(E541-D541)/D541</f>
        <v>4.0000000000000015E-2</v>
      </c>
    </row>
    <row r="542" spans="1:6" x14ac:dyDescent="0.25">
      <c r="A542" s="181" t="s">
        <v>1216</v>
      </c>
      <c r="B542" s="181" t="s">
        <v>1151</v>
      </c>
      <c r="C542" s="181">
        <v>142655</v>
      </c>
      <c r="D542" s="192">
        <v>241.40048688000002</v>
      </c>
      <c r="E542" s="192">
        <f>D542*1.04</f>
        <v>251.05650635520001</v>
      </c>
      <c r="F542" s="230">
        <f>(E542-D542)/D542</f>
        <v>3.9999999999999987E-2</v>
      </c>
    </row>
    <row r="543" spans="1:6" x14ac:dyDescent="0.25">
      <c r="A543" s="181" t="s">
        <v>1216</v>
      </c>
      <c r="B543" s="181" t="s">
        <v>1152</v>
      </c>
      <c r="C543" s="181">
        <v>142656</v>
      </c>
      <c r="D543" s="192">
        <v>248.98225968000003</v>
      </c>
      <c r="E543" s="192">
        <f>D543*1.04</f>
        <v>258.94155006720001</v>
      </c>
      <c r="F543" s="230">
        <f>(E543-D543)/D543</f>
        <v>3.9999999999999938E-2</v>
      </c>
    </row>
    <row r="544" spans="1:6" x14ac:dyDescent="0.25">
      <c r="A544" s="181" t="s">
        <v>1216</v>
      </c>
      <c r="B544" s="181" t="s">
        <v>1166</v>
      </c>
      <c r="C544" s="181">
        <v>142659</v>
      </c>
      <c r="D544" s="192">
        <v>210.50476272000003</v>
      </c>
      <c r="E544" s="192">
        <f>D544*1.04</f>
        <v>218.92495322880004</v>
      </c>
      <c r="F544" s="230">
        <f>(E544-D544)/D544</f>
        <v>4.0000000000000015E-2</v>
      </c>
    </row>
    <row r="545" spans="1:6" x14ac:dyDescent="0.25">
      <c r="A545" s="181" t="s">
        <v>1216</v>
      </c>
      <c r="B545" s="181" t="s">
        <v>1154</v>
      </c>
      <c r="C545" s="181">
        <v>142660</v>
      </c>
      <c r="D545" s="192">
        <v>201.16970496000002</v>
      </c>
      <c r="E545" s="192">
        <f>D545*1.04</f>
        <v>209.21649315840003</v>
      </c>
      <c r="F545" s="230">
        <f>(E545-D545)/D545</f>
        <v>4.0000000000000042E-2</v>
      </c>
    </row>
    <row r="546" spans="1:6" x14ac:dyDescent="0.25">
      <c r="A546" s="181" t="s">
        <v>1216</v>
      </c>
      <c r="B546" s="181" t="s">
        <v>1136</v>
      </c>
      <c r="C546" s="181">
        <v>142662</v>
      </c>
      <c r="D546" s="192">
        <v>213.52167648000005</v>
      </c>
      <c r="E546" s="192">
        <f>D546*1.04</f>
        <v>222.06254353920005</v>
      </c>
      <c r="F546" s="230">
        <f>(E546-D546)/D546</f>
        <v>3.9999999999999973E-2</v>
      </c>
    </row>
    <row r="547" spans="1:6" x14ac:dyDescent="0.25">
      <c r="A547" s="181" t="s">
        <v>1216</v>
      </c>
      <c r="B547" s="181" t="s">
        <v>1137</v>
      </c>
      <c r="C547" s="181">
        <v>142664</v>
      </c>
      <c r="D547" s="192">
        <v>218.35505664000004</v>
      </c>
      <c r="E547" s="192">
        <f>D547*1.04</f>
        <v>227.08925890560005</v>
      </c>
      <c r="F547" s="230">
        <f>(E547-D547)/D547</f>
        <v>4.0000000000000008E-2</v>
      </c>
    </row>
    <row r="548" spans="1:6" x14ac:dyDescent="0.25">
      <c r="A548" s="181" t="s">
        <v>1217</v>
      </c>
      <c r="B548" s="181" t="s">
        <v>1146</v>
      </c>
      <c r="C548" s="181">
        <v>142665</v>
      </c>
      <c r="D548" s="192">
        <v>216.61756704000001</v>
      </c>
      <c r="E548" s="192">
        <f>D548*1.04</f>
        <v>225.28226972160002</v>
      </c>
      <c r="F548" s="230">
        <f>(E548-D548)/D548</f>
        <v>4.0000000000000022E-2</v>
      </c>
    </row>
    <row r="549" spans="1:6" x14ac:dyDescent="0.25">
      <c r="A549" s="181" t="s">
        <v>1217</v>
      </c>
      <c r="B549" s="181" t="s">
        <v>1147</v>
      </c>
      <c r="C549" s="181">
        <v>142666</v>
      </c>
      <c r="D549" s="192">
        <v>206.63489952</v>
      </c>
      <c r="E549" s="192">
        <f>D549*1.04</f>
        <v>214.90029550080001</v>
      </c>
      <c r="F549" s="230">
        <f>(E549-D549)/D549</f>
        <v>4.0000000000000036E-2</v>
      </c>
    </row>
    <row r="550" spans="1:6" x14ac:dyDescent="0.25">
      <c r="A550" s="181" t="s">
        <v>1217</v>
      </c>
      <c r="B550" s="181" t="s">
        <v>1134</v>
      </c>
      <c r="C550" s="181">
        <v>142667</v>
      </c>
      <c r="D550" s="192">
        <v>206.63489952</v>
      </c>
      <c r="E550" s="192">
        <f>D550*1.04</f>
        <v>214.90029550080001</v>
      </c>
      <c r="F550" s="230">
        <f>(E550-D550)/D550</f>
        <v>4.0000000000000036E-2</v>
      </c>
    </row>
    <row r="551" spans="1:6" x14ac:dyDescent="0.25">
      <c r="A551" s="181" t="s">
        <v>1217</v>
      </c>
      <c r="B551" s="181" t="s">
        <v>1148</v>
      </c>
      <c r="C551" s="181">
        <v>142668</v>
      </c>
      <c r="D551" s="192">
        <v>213.37951824000001</v>
      </c>
      <c r="E551" s="192">
        <f>D551*1.04</f>
        <v>221.91469896960001</v>
      </c>
      <c r="F551" s="230">
        <f>(E551-D551)/D551</f>
        <v>0.04</v>
      </c>
    </row>
    <row r="552" spans="1:6" x14ac:dyDescent="0.25">
      <c r="A552" s="181" t="s">
        <v>1217</v>
      </c>
      <c r="B552" s="181" t="s">
        <v>1135</v>
      </c>
      <c r="C552" s="181">
        <v>142669</v>
      </c>
      <c r="D552" s="192">
        <v>213.37951824000001</v>
      </c>
      <c r="E552" s="192">
        <f>D552*1.04</f>
        <v>221.91469896960001</v>
      </c>
      <c r="F552" s="230">
        <f>(E552-D552)/D552</f>
        <v>0.04</v>
      </c>
    </row>
    <row r="553" spans="1:6" x14ac:dyDescent="0.25">
      <c r="A553" s="181" t="s">
        <v>1217</v>
      </c>
      <c r="B553" s="181" t="s">
        <v>1149</v>
      </c>
      <c r="C553" s="181">
        <v>142670</v>
      </c>
      <c r="D553" s="192">
        <v>225.49455936000001</v>
      </c>
      <c r="E553" s="192">
        <f>D553*1.04</f>
        <v>234.51434173440001</v>
      </c>
      <c r="F553" s="230">
        <f>(E553-D553)/D553</f>
        <v>3.9999999999999973E-2</v>
      </c>
    </row>
    <row r="554" spans="1:6" x14ac:dyDescent="0.25">
      <c r="A554" s="181" t="s">
        <v>1217</v>
      </c>
      <c r="B554" s="181" t="s">
        <v>1150</v>
      </c>
      <c r="C554" s="181">
        <v>142671</v>
      </c>
      <c r="D554" s="192">
        <v>225.49455936000001</v>
      </c>
      <c r="E554" s="192">
        <f>D554*1.04</f>
        <v>234.51434173440001</v>
      </c>
      <c r="F554" s="230">
        <f>(E554-D554)/D554</f>
        <v>3.9999999999999973E-2</v>
      </c>
    </row>
    <row r="555" spans="1:6" x14ac:dyDescent="0.25">
      <c r="A555" s="181" t="s">
        <v>1217</v>
      </c>
      <c r="B555" s="181" t="s">
        <v>1159</v>
      </c>
      <c r="C555" s="181">
        <v>142672</v>
      </c>
      <c r="D555" s="192">
        <v>228.96953856000005</v>
      </c>
      <c r="E555" s="192">
        <f>D555*1.04</f>
        <v>238.12832010240007</v>
      </c>
      <c r="F555" s="230">
        <f>(E555-D555)/D555</f>
        <v>4.0000000000000084E-2</v>
      </c>
    </row>
    <row r="556" spans="1:6" x14ac:dyDescent="0.25">
      <c r="A556" s="181" t="s">
        <v>1217</v>
      </c>
      <c r="B556" s="181" t="s">
        <v>1152</v>
      </c>
      <c r="C556" s="181">
        <v>142674</v>
      </c>
      <c r="D556" s="192">
        <v>235.99847376000002</v>
      </c>
      <c r="E556" s="192">
        <f>D556*1.04</f>
        <v>245.43841271040003</v>
      </c>
      <c r="F556" s="230">
        <f>(E556-D556)/D556</f>
        <v>4.0000000000000022E-2</v>
      </c>
    </row>
    <row r="557" spans="1:6" x14ac:dyDescent="0.25">
      <c r="A557" s="181" t="s">
        <v>1217</v>
      </c>
      <c r="B557" s="181" t="s">
        <v>1153</v>
      </c>
      <c r="C557" s="181">
        <v>142675</v>
      </c>
      <c r="D557" s="192">
        <v>235.99847376000002</v>
      </c>
      <c r="E557" s="192">
        <f>D557*1.04</f>
        <v>245.43841271040003</v>
      </c>
      <c r="F557" s="230">
        <f>(E557-D557)/D557</f>
        <v>4.0000000000000022E-2</v>
      </c>
    </row>
    <row r="558" spans="1:6" x14ac:dyDescent="0.25">
      <c r="A558" s="181" t="s">
        <v>1217</v>
      </c>
      <c r="B558" s="181" t="s">
        <v>1154</v>
      </c>
      <c r="C558" s="181">
        <v>142676</v>
      </c>
      <c r="D558" s="192">
        <v>191.31340032000003</v>
      </c>
      <c r="E558" s="192">
        <f>D558*1.04</f>
        <v>198.96593633280003</v>
      </c>
      <c r="F558" s="230">
        <f>(E558-D558)/D558</f>
        <v>3.9999999999999987E-2</v>
      </c>
    </row>
    <row r="559" spans="1:6" x14ac:dyDescent="0.25">
      <c r="A559" s="181" t="s">
        <v>1217</v>
      </c>
      <c r="B559" s="181" t="s">
        <v>1136</v>
      </c>
      <c r="C559" s="181">
        <v>142677</v>
      </c>
      <c r="D559" s="192">
        <v>202.78083168000003</v>
      </c>
      <c r="E559" s="192">
        <f>D559*1.04</f>
        <v>210.89206494720005</v>
      </c>
      <c r="F559" s="230">
        <f>(E559-D559)/D559</f>
        <v>4.0000000000000098E-2</v>
      </c>
    </row>
    <row r="560" spans="1:6" x14ac:dyDescent="0.25">
      <c r="A560" s="181" t="s">
        <v>1217</v>
      </c>
      <c r="B560" s="181" t="s">
        <v>1137</v>
      </c>
      <c r="C560" s="181">
        <v>142678</v>
      </c>
      <c r="D560" s="192">
        <v>207.25091856000003</v>
      </c>
      <c r="E560" s="192">
        <f>D560*1.04</f>
        <v>215.54095530240005</v>
      </c>
      <c r="F560" s="230">
        <f>(E560-D560)/D560</f>
        <v>4.0000000000000091E-2</v>
      </c>
    </row>
    <row r="561" spans="1:6" x14ac:dyDescent="0.25">
      <c r="A561" s="181" t="s">
        <v>1218</v>
      </c>
      <c r="B561" s="181" t="s">
        <v>1134</v>
      </c>
      <c r="C561" s="181">
        <v>142699</v>
      </c>
      <c r="D561" s="192">
        <v>237.67977340800005</v>
      </c>
      <c r="E561" s="192">
        <f>D561*1.04</f>
        <v>247.18696434432005</v>
      </c>
      <c r="F561" s="230">
        <f>(E561-D561)/D561</f>
        <v>3.9999999999999994E-2</v>
      </c>
    </row>
    <row r="562" spans="1:6" x14ac:dyDescent="0.25">
      <c r="A562" s="181" t="s">
        <v>1218</v>
      </c>
      <c r="B562" s="181" t="s">
        <v>1135</v>
      </c>
      <c r="C562" s="181">
        <v>142700</v>
      </c>
      <c r="D562" s="192">
        <v>245.84287089600002</v>
      </c>
      <c r="E562" s="192">
        <f>D562*1.04</f>
        <v>255.67658573184002</v>
      </c>
      <c r="F562" s="230">
        <f>(E562-D562)/D562</f>
        <v>3.9999999999999994E-2</v>
      </c>
    </row>
    <row r="563" spans="1:6" x14ac:dyDescent="0.25">
      <c r="A563" s="181" t="s">
        <v>1224</v>
      </c>
      <c r="B563" s="181" t="s">
        <v>1146</v>
      </c>
      <c r="C563" s="181">
        <v>142758</v>
      </c>
      <c r="D563" s="192">
        <v>274.93403616000006</v>
      </c>
      <c r="E563" s="192">
        <f>D563*1.04</f>
        <v>285.93139760640008</v>
      </c>
      <c r="F563" s="230">
        <f>(E563-D563)/D563</f>
        <v>4.0000000000000063E-2</v>
      </c>
    </row>
    <row r="564" spans="1:6" x14ac:dyDescent="0.25">
      <c r="A564" s="181" t="s">
        <v>1228</v>
      </c>
      <c r="B564" s="181" t="s">
        <v>1229</v>
      </c>
      <c r="C564" s="181">
        <v>142759</v>
      </c>
      <c r="D564" s="192">
        <v>450.42461452800001</v>
      </c>
      <c r="E564" s="192">
        <f>D564*1.04</f>
        <v>468.44159910912003</v>
      </c>
      <c r="F564" s="230">
        <f>(E564-D564)/D564</f>
        <v>4.0000000000000063E-2</v>
      </c>
    </row>
    <row r="565" spans="1:6" x14ac:dyDescent="0.25">
      <c r="A565" s="181" t="s">
        <v>1228</v>
      </c>
      <c r="B565" s="181" t="s">
        <v>1230</v>
      </c>
      <c r="C565" s="181">
        <v>142760</v>
      </c>
      <c r="D565" s="192">
        <v>473.866848</v>
      </c>
      <c r="E565" s="192">
        <f>D565*1.04</f>
        <v>492.82152192000001</v>
      </c>
      <c r="F565" s="230">
        <f>(E565-D565)/D565</f>
        <v>4.0000000000000008E-2</v>
      </c>
    </row>
    <row r="566" spans="1:6" x14ac:dyDescent="0.25">
      <c r="A566" s="181" t="s">
        <v>1231</v>
      </c>
      <c r="B566" s="181" t="s">
        <v>1146</v>
      </c>
      <c r="C566" s="181">
        <v>142764</v>
      </c>
      <c r="D566" s="192">
        <v>219.24239500800007</v>
      </c>
      <c r="E566" s="192">
        <f>D566*1.04</f>
        <v>228.0120908083201</v>
      </c>
      <c r="F566" s="230">
        <f>(E566-D566)/D566</f>
        <v>4.0000000000000091E-2</v>
      </c>
    </row>
    <row r="567" spans="1:6" x14ac:dyDescent="0.25">
      <c r="A567" s="181" t="s">
        <v>1231</v>
      </c>
      <c r="B567" s="181" t="s">
        <v>1232</v>
      </c>
      <c r="C567" s="181">
        <v>142766</v>
      </c>
      <c r="D567" s="192">
        <v>228.68733081599999</v>
      </c>
      <c r="E567" s="192">
        <f>D567*1.04</f>
        <v>237.83482404864</v>
      </c>
      <c r="F567" s="230">
        <f>(E567-D567)/D567</f>
        <v>4.0000000000000077E-2</v>
      </c>
    </row>
    <row r="568" spans="1:6" x14ac:dyDescent="0.25">
      <c r="A568" s="181" t="s">
        <v>1231</v>
      </c>
      <c r="B568" s="181" t="s">
        <v>1233</v>
      </c>
      <c r="C568" s="181">
        <v>142767</v>
      </c>
      <c r="D568" s="192">
        <v>214.17161472000001</v>
      </c>
      <c r="E568" s="192">
        <f>D568*1.04</f>
        <v>222.73847930880001</v>
      </c>
      <c r="F568" s="230">
        <f>(E568-D568)/D568</f>
        <v>4.0000000000000008E-2</v>
      </c>
    </row>
    <row r="569" spans="1:6" x14ac:dyDescent="0.25">
      <c r="A569" s="181" t="s">
        <v>1231</v>
      </c>
      <c r="B569" s="181" t="s">
        <v>1234</v>
      </c>
      <c r="C569" s="181">
        <v>142768</v>
      </c>
      <c r="D569" s="192">
        <v>227.43988646400001</v>
      </c>
      <c r="E569" s="192">
        <f>D569*1.04</f>
        <v>236.53748192256003</v>
      </c>
      <c r="F569" s="230">
        <f>(E569-D569)/D569</f>
        <v>4.0000000000000098E-2</v>
      </c>
    </row>
    <row r="570" spans="1:6" x14ac:dyDescent="0.25">
      <c r="A570" s="181" t="s">
        <v>1231</v>
      </c>
      <c r="B570" s="181" t="s">
        <v>1235</v>
      </c>
      <c r="C570" s="181">
        <v>142769</v>
      </c>
      <c r="D570" s="192">
        <v>222.28810329600003</v>
      </c>
      <c r="E570" s="192">
        <f>D570*1.04</f>
        <v>231.17962742784005</v>
      </c>
      <c r="F570" s="230">
        <f>(E570-D570)/D570</f>
        <v>4.0000000000000063E-2</v>
      </c>
    </row>
    <row r="571" spans="1:6" x14ac:dyDescent="0.25">
      <c r="A571" s="181" t="s">
        <v>1231</v>
      </c>
      <c r="B571" s="181" t="s">
        <v>1236</v>
      </c>
      <c r="C571" s="181">
        <v>142770</v>
      </c>
      <c r="D571" s="192">
        <v>233.36929728000004</v>
      </c>
      <c r="E571" s="192">
        <f>D571*1.04</f>
        <v>242.70406917120005</v>
      </c>
      <c r="F571" s="230">
        <f>(E571-D571)/D571</f>
        <v>4.0000000000000022E-2</v>
      </c>
    </row>
    <row r="572" spans="1:6" x14ac:dyDescent="0.25">
      <c r="A572" s="181" t="s">
        <v>1231</v>
      </c>
      <c r="B572" s="181" t="s">
        <v>1152</v>
      </c>
      <c r="C572" s="181">
        <v>142771</v>
      </c>
      <c r="D572" s="192">
        <v>241.80979737600001</v>
      </c>
      <c r="E572" s="192">
        <f>D572*1.04</f>
        <v>251.48218927104003</v>
      </c>
      <c r="F572" s="230">
        <f>(E572-D572)/D572</f>
        <v>4.0000000000000091E-2</v>
      </c>
    </row>
    <row r="573" spans="1:6" x14ac:dyDescent="0.25">
      <c r="A573" s="181" t="s">
        <v>1231</v>
      </c>
      <c r="B573" s="181" t="s">
        <v>1237</v>
      </c>
      <c r="C573" s="181">
        <v>142772</v>
      </c>
      <c r="D573" s="192">
        <v>210.34827878400003</v>
      </c>
      <c r="E573" s="192">
        <f>D573*1.04</f>
        <v>218.76220993536003</v>
      </c>
      <c r="F573" s="230">
        <f>(E573-D573)/D573</f>
        <v>4.0000000000000008E-2</v>
      </c>
    </row>
    <row r="574" spans="1:6" x14ac:dyDescent="0.25">
      <c r="A574" s="181" t="s">
        <v>1231</v>
      </c>
      <c r="B574" s="181" t="s">
        <v>1153</v>
      </c>
      <c r="C574" s="181">
        <v>142773</v>
      </c>
      <c r="D574" s="192">
        <v>241.80979737600001</v>
      </c>
      <c r="E574" s="192">
        <f>D574*1.04</f>
        <v>251.48218927104003</v>
      </c>
      <c r="F574" s="230">
        <f>(E574-D574)/D574</f>
        <v>4.0000000000000091E-2</v>
      </c>
    </row>
    <row r="575" spans="1:6" x14ac:dyDescent="0.25">
      <c r="A575" s="181" t="s">
        <v>1238</v>
      </c>
      <c r="B575" s="181" t="s">
        <v>1229</v>
      </c>
      <c r="C575" s="181">
        <v>142796</v>
      </c>
      <c r="D575" s="192">
        <v>319.928974848</v>
      </c>
      <c r="E575" s="192">
        <f>D575*1.04</f>
        <v>332.72613384191999</v>
      </c>
      <c r="F575" s="230">
        <f>(E575-D575)/D575</f>
        <v>3.999999999999998E-2</v>
      </c>
    </row>
    <row r="576" spans="1:6" x14ac:dyDescent="0.25">
      <c r="A576" s="181" t="s">
        <v>1238</v>
      </c>
      <c r="B576" s="181" t="s">
        <v>1230</v>
      </c>
      <c r="C576" s="181">
        <v>142797</v>
      </c>
      <c r="D576" s="192">
        <v>332.66262758400006</v>
      </c>
      <c r="E576" s="192">
        <f>D576*1.04</f>
        <v>345.96913268736006</v>
      </c>
      <c r="F576" s="230">
        <f>(E576-D576)/D576</f>
        <v>3.999999999999998E-2</v>
      </c>
    </row>
    <row r="577" spans="1:6" x14ac:dyDescent="0.25">
      <c r="A577" s="181" t="s">
        <v>1239</v>
      </c>
      <c r="B577" s="181" t="s">
        <v>1146</v>
      </c>
      <c r="C577" s="181">
        <v>142800</v>
      </c>
      <c r="D577" s="192">
        <v>248.88748752000001</v>
      </c>
      <c r="E577" s="192">
        <f>D577*1.04</f>
        <v>258.84298702080002</v>
      </c>
      <c r="F577" s="230">
        <f>(E577-D577)/D577</f>
        <v>4.0000000000000063E-2</v>
      </c>
    </row>
    <row r="578" spans="1:6" x14ac:dyDescent="0.25">
      <c r="A578" s="181" t="s">
        <v>1239</v>
      </c>
      <c r="B578" s="181" t="s">
        <v>1148</v>
      </c>
      <c r="C578" s="181">
        <v>142803</v>
      </c>
      <c r="D578" s="192">
        <v>247.29215616000002</v>
      </c>
      <c r="E578" s="192">
        <f>D578*1.04</f>
        <v>257.1838424064</v>
      </c>
      <c r="F578" s="230">
        <f>(E578-D578)/D578</f>
        <v>3.9999999999999938E-2</v>
      </c>
    </row>
    <row r="579" spans="1:6" x14ac:dyDescent="0.25">
      <c r="A579" s="181" t="s">
        <v>1239</v>
      </c>
      <c r="B579" s="181" t="s">
        <v>1149</v>
      </c>
      <c r="C579" s="181">
        <v>142805</v>
      </c>
      <c r="D579" s="192">
        <v>253.13643936</v>
      </c>
      <c r="E579" s="192">
        <f>D579*1.04</f>
        <v>263.2618969344</v>
      </c>
      <c r="F579" s="230">
        <f>(E579-D579)/D579</f>
        <v>4.0000000000000008E-2</v>
      </c>
    </row>
    <row r="580" spans="1:6" x14ac:dyDescent="0.25">
      <c r="A580" s="181" t="s">
        <v>1239</v>
      </c>
      <c r="B580" s="181" t="s">
        <v>1150</v>
      </c>
      <c r="C580" s="181">
        <v>142806</v>
      </c>
      <c r="D580" s="192">
        <v>253.13643936</v>
      </c>
      <c r="E580" s="192">
        <f>D580*1.04</f>
        <v>263.2618969344</v>
      </c>
      <c r="F580" s="230">
        <f>(E580-D580)/D580</f>
        <v>4.0000000000000008E-2</v>
      </c>
    </row>
    <row r="581" spans="1:6" x14ac:dyDescent="0.25">
      <c r="A581" s="181" t="s">
        <v>1239</v>
      </c>
      <c r="B581" s="181" t="s">
        <v>1159</v>
      </c>
      <c r="C581" s="181">
        <v>142807</v>
      </c>
      <c r="D581" s="192">
        <v>257.05368864000002</v>
      </c>
      <c r="E581" s="192">
        <f>D581*1.04</f>
        <v>267.33583618560004</v>
      </c>
      <c r="F581" s="230">
        <f>(E581-D581)/D581</f>
        <v>4.0000000000000098E-2</v>
      </c>
    </row>
    <row r="582" spans="1:6" x14ac:dyDescent="0.25">
      <c r="A582" s="181" t="s">
        <v>1239</v>
      </c>
      <c r="B582" s="181" t="s">
        <v>1152</v>
      </c>
      <c r="C582" s="181">
        <v>142809</v>
      </c>
      <c r="D582" s="192">
        <v>265.42522944000001</v>
      </c>
      <c r="E582" s="192">
        <f>D582*1.04</f>
        <v>276.04223861759999</v>
      </c>
      <c r="F582" s="230">
        <f>(E582-D582)/D582</f>
        <v>3.9999999999999931E-2</v>
      </c>
    </row>
    <row r="583" spans="1:6" x14ac:dyDescent="0.25">
      <c r="A583" s="181" t="s">
        <v>1239</v>
      </c>
      <c r="B583" s="181" t="s">
        <v>1237</v>
      </c>
      <c r="C583" s="181">
        <v>142810</v>
      </c>
      <c r="D583" s="192">
        <v>237.05676288000004</v>
      </c>
      <c r="E583" s="192">
        <f>D583*1.04</f>
        <v>246.53903339520005</v>
      </c>
      <c r="F583" s="230">
        <f>(E583-D583)/D583</f>
        <v>4.0000000000000049E-2</v>
      </c>
    </row>
    <row r="584" spans="1:6" x14ac:dyDescent="0.25">
      <c r="A584" s="181" t="s">
        <v>1239</v>
      </c>
      <c r="B584" s="181" t="s">
        <v>1153</v>
      </c>
      <c r="C584" s="181">
        <v>142811</v>
      </c>
      <c r="D584" s="192">
        <v>265.42522944000001</v>
      </c>
      <c r="E584" s="192">
        <f>D584*1.04</f>
        <v>276.04223861759999</v>
      </c>
      <c r="F584" s="230">
        <f>(E584-D584)/D584</f>
        <v>3.9999999999999931E-2</v>
      </c>
    </row>
    <row r="585" spans="1:6" x14ac:dyDescent="0.25">
      <c r="A585" s="181" t="s">
        <v>1239</v>
      </c>
      <c r="B585" s="181" t="s">
        <v>1137</v>
      </c>
      <c r="C585" s="181">
        <v>142815</v>
      </c>
      <c r="D585" s="192">
        <v>239.17334112</v>
      </c>
      <c r="E585" s="192">
        <f>D585*1.04</f>
        <v>248.74027476480001</v>
      </c>
      <c r="F585" s="230">
        <f>(E585-D585)/D585</f>
        <v>4.0000000000000008E-2</v>
      </c>
    </row>
    <row r="586" spans="1:6" x14ac:dyDescent="0.25">
      <c r="A586" s="181" t="s">
        <v>1242</v>
      </c>
      <c r="B586" s="181" t="s">
        <v>1208</v>
      </c>
      <c r="C586" s="181">
        <v>142816</v>
      </c>
      <c r="D586" s="192">
        <v>278.86051468800002</v>
      </c>
      <c r="E586" s="192">
        <f>D586*1.04</f>
        <v>290.01493527552003</v>
      </c>
      <c r="F586" s="230">
        <f>(E586-D586)/D586</f>
        <v>4.0000000000000022E-2</v>
      </c>
    </row>
    <row r="587" spans="1:6" x14ac:dyDescent="0.25">
      <c r="A587" s="181" t="s">
        <v>1243</v>
      </c>
      <c r="B587" s="181" t="s">
        <v>1244</v>
      </c>
      <c r="C587" s="181">
        <v>142818</v>
      </c>
      <c r="D587" s="192">
        <v>314.22637209600003</v>
      </c>
      <c r="E587" s="192">
        <f>D587*1.04</f>
        <v>326.79542697984004</v>
      </c>
      <c r="F587" s="230">
        <f>(E587-D587)/D587</f>
        <v>4.0000000000000029E-2</v>
      </c>
    </row>
    <row r="588" spans="1:6" x14ac:dyDescent="0.25">
      <c r="A588" s="181" t="s">
        <v>1243</v>
      </c>
      <c r="B588" s="181" t="s">
        <v>1245</v>
      </c>
      <c r="C588" s="181">
        <v>142819</v>
      </c>
      <c r="D588" s="192">
        <v>328.56388185600008</v>
      </c>
      <c r="E588" s="192">
        <f>D588*1.04</f>
        <v>341.70643713024009</v>
      </c>
      <c r="F588" s="230">
        <f>(E588-D588)/D588</f>
        <v>4.0000000000000022E-2</v>
      </c>
    </row>
    <row r="589" spans="1:6" x14ac:dyDescent="0.25">
      <c r="A589" s="181" t="s">
        <v>1246</v>
      </c>
      <c r="B589" s="181" t="s">
        <v>1244</v>
      </c>
      <c r="C589" s="181">
        <v>142820</v>
      </c>
      <c r="D589" s="192">
        <v>323.80091251200008</v>
      </c>
      <c r="E589" s="192">
        <f>D589*1.04</f>
        <v>336.75294901248009</v>
      </c>
      <c r="F589" s="230">
        <f>(E589-D589)/D589</f>
        <v>4.0000000000000008E-2</v>
      </c>
    </row>
    <row r="590" spans="1:6" x14ac:dyDescent="0.25">
      <c r="A590" s="181" t="s">
        <v>1246</v>
      </c>
      <c r="B590" s="181" t="s">
        <v>1245</v>
      </c>
      <c r="C590" s="181">
        <v>142821</v>
      </c>
      <c r="D590" s="192">
        <v>334.54189440000005</v>
      </c>
      <c r="E590" s="192">
        <f>D590*1.04</f>
        <v>347.92357017600006</v>
      </c>
      <c r="F590" s="230">
        <f>(E590-D590)/D590</f>
        <v>4.0000000000000022E-2</v>
      </c>
    </row>
    <row r="591" spans="1:6" x14ac:dyDescent="0.25">
      <c r="A591" s="181" t="s">
        <v>1247</v>
      </c>
      <c r="B591" s="181" t="s">
        <v>1232</v>
      </c>
      <c r="C591" s="181">
        <v>142830</v>
      </c>
      <c r="D591" s="192">
        <v>266.48327462400005</v>
      </c>
      <c r="E591" s="192">
        <f>D591*1.04</f>
        <v>277.14260560896008</v>
      </c>
      <c r="F591" s="230">
        <f>(E591-D591)/D591</f>
        <v>4.0000000000000126E-2</v>
      </c>
    </row>
    <row r="592" spans="1:6" x14ac:dyDescent="0.25">
      <c r="A592" s="181" t="s">
        <v>1247</v>
      </c>
      <c r="B592" s="181" t="s">
        <v>1208</v>
      </c>
      <c r="C592" s="181">
        <v>142831</v>
      </c>
      <c r="D592" s="192">
        <v>252.17816601600003</v>
      </c>
      <c r="E592" s="192">
        <f>D592*1.04</f>
        <v>262.26529265664004</v>
      </c>
      <c r="F592" s="230">
        <f>(E592-D592)/D592</f>
        <v>4.0000000000000029E-2</v>
      </c>
    </row>
    <row r="593" spans="1:6" x14ac:dyDescent="0.25">
      <c r="A593" s="181" t="s">
        <v>1248</v>
      </c>
      <c r="B593" s="181" t="s">
        <v>1208</v>
      </c>
      <c r="C593" s="181">
        <v>142833</v>
      </c>
      <c r="D593" s="192">
        <v>266.92069017599999</v>
      </c>
      <c r="E593" s="192">
        <f>D593*1.04</f>
        <v>277.59751778304002</v>
      </c>
      <c r="F593" s="230">
        <f>(E593-D593)/D593</f>
        <v>4.0000000000000091E-2</v>
      </c>
    </row>
    <row r="594" spans="1:6" x14ac:dyDescent="0.25">
      <c r="A594" s="181" t="s">
        <v>1248</v>
      </c>
      <c r="B594" s="181" t="s">
        <v>1244</v>
      </c>
      <c r="C594" s="181">
        <v>142834</v>
      </c>
      <c r="D594" s="192">
        <v>276.722038656</v>
      </c>
      <c r="E594" s="192">
        <f>D594*1.04</f>
        <v>287.79092020223999</v>
      </c>
      <c r="F594" s="230">
        <f>(E594-D594)/D594</f>
        <v>3.9999999999999973E-2</v>
      </c>
    </row>
    <row r="595" spans="1:6" x14ac:dyDescent="0.25">
      <c r="A595" s="181" t="s">
        <v>1249</v>
      </c>
      <c r="B595" s="181" t="s">
        <v>1245</v>
      </c>
      <c r="C595" s="181">
        <v>142835</v>
      </c>
      <c r="D595" s="192">
        <v>313.95096230400003</v>
      </c>
      <c r="E595" s="192">
        <f>D595*1.04</f>
        <v>326.50900079616002</v>
      </c>
      <c r="F595" s="230">
        <f>(E595-D595)/D595</f>
        <v>3.999999999999998E-2</v>
      </c>
    </row>
    <row r="596" spans="1:6" x14ac:dyDescent="0.25">
      <c r="A596" s="181" t="s">
        <v>1250</v>
      </c>
      <c r="B596" s="181" t="s">
        <v>1134</v>
      </c>
      <c r="C596" s="181">
        <v>142846</v>
      </c>
      <c r="D596" s="192">
        <v>255.72687840000003</v>
      </c>
      <c r="E596" s="192">
        <f>D596*1.04</f>
        <v>265.95595353600004</v>
      </c>
      <c r="F596" s="230">
        <f>(E596-D596)/D596</f>
        <v>4.0000000000000015E-2</v>
      </c>
    </row>
    <row r="597" spans="1:6" x14ac:dyDescent="0.25">
      <c r="A597" s="181" t="s">
        <v>1250</v>
      </c>
      <c r="B597" s="181" t="s">
        <v>1148</v>
      </c>
      <c r="C597" s="181">
        <v>142847</v>
      </c>
      <c r="D597" s="192">
        <v>264.06682848000008</v>
      </c>
      <c r="E597" s="192">
        <f>D597*1.04</f>
        <v>274.62950161920008</v>
      </c>
      <c r="F597" s="230">
        <f>(E597-D597)/D597</f>
        <v>3.9999999999999994E-2</v>
      </c>
    </row>
    <row r="598" spans="1:6" x14ac:dyDescent="0.25">
      <c r="A598" s="181" t="s">
        <v>1250</v>
      </c>
      <c r="B598" s="181" t="s">
        <v>1135</v>
      </c>
      <c r="C598" s="181">
        <v>142848</v>
      </c>
      <c r="D598" s="192">
        <v>264.06682848000008</v>
      </c>
      <c r="E598" s="192">
        <f>D598*1.04</f>
        <v>274.62950161920008</v>
      </c>
      <c r="F598" s="230">
        <f>(E598-D598)/D598</f>
        <v>3.9999999999999994E-2</v>
      </c>
    </row>
    <row r="599" spans="1:6" x14ac:dyDescent="0.25">
      <c r="A599" s="181" t="s">
        <v>1250</v>
      </c>
      <c r="B599" s="181" t="s">
        <v>1149</v>
      </c>
      <c r="C599" s="181">
        <v>142850</v>
      </c>
      <c r="D599" s="192">
        <v>279.05662511999998</v>
      </c>
      <c r="E599" s="192">
        <f>D599*1.04</f>
        <v>290.2188901248</v>
      </c>
      <c r="F599" s="230">
        <f>(E599-D599)/D599</f>
        <v>4.000000000000007E-2</v>
      </c>
    </row>
    <row r="600" spans="1:6" x14ac:dyDescent="0.25">
      <c r="A600" s="181" t="s">
        <v>1250</v>
      </c>
      <c r="B600" s="181" t="s">
        <v>1152</v>
      </c>
      <c r="C600" s="181">
        <v>142852</v>
      </c>
      <c r="D600" s="192">
        <v>291.53495951999997</v>
      </c>
      <c r="E600" s="192">
        <f>D600*1.04</f>
        <v>303.19635790079997</v>
      </c>
      <c r="F600" s="230">
        <f>(E600-D600)/D600</f>
        <v>3.9999999999999987E-2</v>
      </c>
    </row>
    <row r="601" spans="1:6" x14ac:dyDescent="0.25">
      <c r="A601" s="181" t="s">
        <v>1251</v>
      </c>
      <c r="B601" s="181" t="s">
        <v>1252</v>
      </c>
      <c r="C601" s="181">
        <v>142854</v>
      </c>
      <c r="D601" s="192">
        <v>257.81186592</v>
      </c>
      <c r="E601" s="192">
        <f>D601*1.04</f>
        <v>268.12434055680001</v>
      </c>
      <c r="F601" s="230">
        <f>(E601-D601)/D601</f>
        <v>4.0000000000000015E-2</v>
      </c>
    </row>
    <row r="602" spans="1:6" x14ac:dyDescent="0.25">
      <c r="A602" s="181" t="s">
        <v>1251</v>
      </c>
      <c r="B602" s="181" t="s">
        <v>1253</v>
      </c>
      <c r="C602" s="181">
        <v>142855</v>
      </c>
      <c r="D602" s="192">
        <v>276.84527472000008</v>
      </c>
      <c r="E602" s="192">
        <f>D602*1.04</f>
        <v>287.91908570880008</v>
      </c>
      <c r="F602" s="230">
        <f>(E602-D602)/D602</f>
        <v>4.0000000000000008E-2</v>
      </c>
    </row>
    <row r="603" spans="1:6" x14ac:dyDescent="0.25">
      <c r="A603" s="181" t="s">
        <v>1251</v>
      </c>
      <c r="B603" s="181" t="s">
        <v>1232</v>
      </c>
      <c r="C603" s="181">
        <v>142856</v>
      </c>
      <c r="D603" s="192">
        <v>304.36079183999999</v>
      </c>
      <c r="E603" s="192">
        <f>D603*1.04</f>
        <v>316.53522351359999</v>
      </c>
      <c r="F603" s="230">
        <f>(E603-D603)/D603</f>
        <v>3.9999999999999994E-2</v>
      </c>
    </row>
    <row r="604" spans="1:6" x14ac:dyDescent="0.25">
      <c r="A604" s="181" t="s">
        <v>1251</v>
      </c>
      <c r="B604" s="181" t="s">
        <v>1208</v>
      </c>
      <c r="C604" s="181">
        <v>142857</v>
      </c>
      <c r="D604" s="192">
        <v>287.99679888000009</v>
      </c>
      <c r="E604" s="192">
        <f>D604*1.04</f>
        <v>299.5166708352001</v>
      </c>
      <c r="F604" s="230">
        <f>(E604-D604)/D604</f>
        <v>4.0000000000000049E-2</v>
      </c>
    </row>
    <row r="605" spans="1:6" x14ac:dyDescent="0.25">
      <c r="A605" s="181" t="s">
        <v>1251</v>
      </c>
      <c r="B605" s="181" t="s">
        <v>1233</v>
      </c>
      <c r="C605" s="181">
        <v>142858</v>
      </c>
      <c r="D605" s="192">
        <v>283.03705584000005</v>
      </c>
      <c r="E605" s="192">
        <f>D605*1.04</f>
        <v>294.35853807360007</v>
      </c>
      <c r="F605" s="230">
        <f>(E605-D605)/D605</f>
        <v>4.000000000000007E-2</v>
      </c>
    </row>
    <row r="606" spans="1:6" x14ac:dyDescent="0.25">
      <c r="A606" s="181" t="s">
        <v>1251</v>
      </c>
      <c r="B606" s="181" t="s">
        <v>1234</v>
      </c>
      <c r="C606" s="181">
        <v>142859</v>
      </c>
      <c r="D606" s="192">
        <v>302.51273472000003</v>
      </c>
      <c r="E606" s="192">
        <f>D606*1.04</f>
        <v>314.61324410880002</v>
      </c>
      <c r="F606" s="230">
        <f>(E606-D606)/D606</f>
        <v>3.9999999999999973E-2</v>
      </c>
    </row>
    <row r="607" spans="1:6" x14ac:dyDescent="0.25">
      <c r="A607" s="181" t="s">
        <v>1251</v>
      </c>
      <c r="B607" s="181" t="s">
        <v>1244</v>
      </c>
      <c r="C607" s="181">
        <v>142860</v>
      </c>
      <c r="D607" s="192">
        <v>298.84821120000004</v>
      </c>
      <c r="E607" s="192">
        <f>D607*1.04</f>
        <v>310.80213964800004</v>
      </c>
      <c r="F607" s="230">
        <f>(E607-D607)/D607</f>
        <v>3.9999999999999994E-2</v>
      </c>
    </row>
    <row r="608" spans="1:6" x14ac:dyDescent="0.25">
      <c r="A608" s="181" t="s">
        <v>1251</v>
      </c>
      <c r="B608" s="181" t="s">
        <v>1235</v>
      </c>
      <c r="C608" s="181">
        <v>142861</v>
      </c>
      <c r="D608" s="192">
        <v>294.94675728000004</v>
      </c>
      <c r="E608" s="192">
        <f>D608*1.04</f>
        <v>306.74462757120006</v>
      </c>
      <c r="F608" s="230">
        <f>(E608-D608)/D608</f>
        <v>4.0000000000000036E-2</v>
      </c>
    </row>
    <row r="609" spans="1:6" x14ac:dyDescent="0.25">
      <c r="A609" s="181" t="s">
        <v>1251</v>
      </c>
      <c r="B609" s="181" t="s">
        <v>1236</v>
      </c>
      <c r="C609" s="181">
        <v>142862</v>
      </c>
      <c r="D609" s="192">
        <v>311.23177343999998</v>
      </c>
      <c r="E609" s="192">
        <f>D609*1.04</f>
        <v>323.68104437760002</v>
      </c>
      <c r="F609" s="230">
        <f>(E609-D609)/D609</f>
        <v>4.0000000000000112E-2</v>
      </c>
    </row>
    <row r="610" spans="1:6" x14ac:dyDescent="0.25">
      <c r="A610" s="181" t="s">
        <v>1254</v>
      </c>
      <c r="B610" s="181" t="s">
        <v>1146</v>
      </c>
      <c r="C610" s="181">
        <v>142863</v>
      </c>
      <c r="D610" s="192">
        <v>218.86978176</v>
      </c>
      <c r="E610" s="192">
        <f>D610*1.04</f>
        <v>227.6245730304</v>
      </c>
      <c r="F610" s="230">
        <f>(E610-D610)/D610</f>
        <v>4.0000000000000029E-2</v>
      </c>
    </row>
    <row r="611" spans="1:6" x14ac:dyDescent="0.25">
      <c r="A611" s="181" t="s">
        <v>1254</v>
      </c>
      <c r="B611" s="181" t="s">
        <v>1134</v>
      </c>
      <c r="C611" s="181">
        <v>142865</v>
      </c>
      <c r="D611" s="192">
        <v>203.94905126400002</v>
      </c>
      <c r="E611" s="192">
        <f>D611*1.04</f>
        <v>212.10701331456002</v>
      </c>
      <c r="F611" s="230">
        <f>(E611-D611)/D611</f>
        <v>4.0000000000000008E-2</v>
      </c>
    </row>
    <row r="612" spans="1:6" x14ac:dyDescent="0.25">
      <c r="A612" s="181" t="s">
        <v>1254</v>
      </c>
      <c r="B612" s="181" t="s">
        <v>1148</v>
      </c>
      <c r="C612" s="181">
        <v>142866</v>
      </c>
      <c r="D612" s="192">
        <v>210.558886272</v>
      </c>
      <c r="E612" s="192">
        <f>D612*1.04</f>
        <v>218.98124172288001</v>
      </c>
      <c r="F612" s="230">
        <f>(E612-D612)/D612</f>
        <v>4.0000000000000091E-2</v>
      </c>
    </row>
    <row r="613" spans="1:6" x14ac:dyDescent="0.25">
      <c r="A613" s="181" t="s">
        <v>1254</v>
      </c>
      <c r="B613" s="181" t="s">
        <v>1149</v>
      </c>
      <c r="C613" s="181">
        <v>142868</v>
      </c>
      <c r="D613" s="192">
        <v>222.51491136000001</v>
      </c>
      <c r="E613" s="192">
        <f>D613*1.04</f>
        <v>231.41550781440003</v>
      </c>
      <c r="F613" s="230">
        <f>(E613-D613)/D613</f>
        <v>4.000000000000007E-2</v>
      </c>
    </row>
    <row r="614" spans="1:6" x14ac:dyDescent="0.25">
      <c r="A614" s="181" t="s">
        <v>1254</v>
      </c>
      <c r="B614" s="181" t="s">
        <v>1150</v>
      </c>
      <c r="C614" s="181">
        <v>142869</v>
      </c>
      <c r="D614" s="192">
        <v>222.51491136000001</v>
      </c>
      <c r="E614" s="192">
        <f>D614*1.04</f>
        <v>231.41550781440003</v>
      </c>
      <c r="F614" s="230">
        <f>(E614-D614)/D614</f>
        <v>4.000000000000007E-2</v>
      </c>
    </row>
    <row r="615" spans="1:6" x14ac:dyDescent="0.25">
      <c r="A615" s="181" t="s">
        <v>1254</v>
      </c>
      <c r="B615" s="181" t="s">
        <v>1159</v>
      </c>
      <c r="C615" s="181">
        <v>142870</v>
      </c>
      <c r="D615" s="192">
        <v>225.965634048</v>
      </c>
      <c r="E615" s="192">
        <f>D615*1.04</f>
        <v>235.00425940992</v>
      </c>
      <c r="F615" s="230">
        <f>(E615-D615)/D615</f>
        <v>3.9999999999999987E-2</v>
      </c>
    </row>
    <row r="616" spans="1:6" x14ac:dyDescent="0.25">
      <c r="A616" s="181" t="s">
        <v>1254</v>
      </c>
      <c r="B616" s="181" t="s">
        <v>1151</v>
      </c>
      <c r="C616" s="181">
        <v>142871</v>
      </c>
      <c r="D616" s="192">
        <v>225.965634048</v>
      </c>
      <c r="E616" s="192">
        <f>D616*1.04</f>
        <v>235.00425940992</v>
      </c>
      <c r="F616" s="230">
        <f>(E616-D616)/D616</f>
        <v>3.9999999999999987E-2</v>
      </c>
    </row>
    <row r="617" spans="1:6" x14ac:dyDescent="0.25">
      <c r="A617" s="181" t="s">
        <v>1254</v>
      </c>
      <c r="B617" s="181" t="s">
        <v>1152</v>
      </c>
      <c r="C617" s="181">
        <v>142872</v>
      </c>
      <c r="D617" s="192">
        <v>232.86707942400002</v>
      </c>
      <c r="E617" s="192">
        <f>D617*1.04</f>
        <v>242.18176260096004</v>
      </c>
      <c r="F617" s="230">
        <f>(E617-D617)/D617</f>
        <v>4.000000000000007E-2</v>
      </c>
    </row>
    <row r="618" spans="1:6" x14ac:dyDescent="0.25">
      <c r="A618" s="181" t="s">
        <v>1254</v>
      </c>
      <c r="B618" s="181" t="s">
        <v>1081</v>
      </c>
      <c r="C618" s="181">
        <v>142874</v>
      </c>
      <c r="D618" s="192">
        <v>248.06321971200001</v>
      </c>
      <c r="E618" s="192">
        <f>D618*1.04</f>
        <v>257.98574850048004</v>
      </c>
      <c r="F618" s="230">
        <f>(E618-D618)/D618</f>
        <v>4.0000000000000147E-2</v>
      </c>
    </row>
    <row r="619" spans="1:6" s="184" customFormat="1" x14ac:dyDescent="0.25">
      <c r="A619" s="181" t="s">
        <v>1255</v>
      </c>
      <c r="B619" s="181" t="s">
        <v>1146</v>
      </c>
      <c r="C619" s="181">
        <v>142877</v>
      </c>
      <c r="D619" s="192">
        <v>303.14454911999997</v>
      </c>
      <c r="E619" s="192">
        <f>D619*1.04</f>
        <v>315.27033108479998</v>
      </c>
      <c r="F619" s="230">
        <f>(E619-D619)/D619</f>
        <v>4.0000000000000042E-2</v>
      </c>
    </row>
    <row r="620" spans="1:6" x14ac:dyDescent="0.25">
      <c r="A620" s="181" t="s">
        <v>1256</v>
      </c>
      <c r="B620" s="181" t="s">
        <v>1142</v>
      </c>
      <c r="C620" s="181">
        <v>142878</v>
      </c>
      <c r="D620" s="192">
        <v>260.89407590400003</v>
      </c>
      <c r="E620" s="192">
        <f>D620*1.04</f>
        <v>271.32983894016002</v>
      </c>
      <c r="F620" s="230">
        <f>(E620-D620)/D620</f>
        <v>3.9999999999999931E-2</v>
      </c>
    </row>
    <row r="621" spans="1:6" x14ac:dyDescent="0.25">
      <c r="A621" s="181" t="s">
        <v>1256</v>
      </c>
      <c r="B621" s="181" t="s">
        <v>1143</v>
      </c>
      <c r="C621" s="181">
        <v>142879</v>
      </c>
      <c r="D621" s="192">
        <v>260.89407590400003</v>
      </c>
      <c r="E621" s="192">
        <f>D621*1.04</f>
        <v>271.32983894016002</v>
      </c>
      <c r="F621" s="230">
        <f>(E621-D621)/D621</f>
        <v>3.9999999999999931E-2</v>
      </c>
    </row>
    <row r="622" spans="1:6" x14ac:dyDescent="0.25">
      <c r="A622" s="181" t="s">
        <v>1256</v>
      </c>
      <c r="B622" s="181" t="s">
        <v>1146</v>
      </c>
      <c r="C622" s="181">
        <v>142880</v>
      </c>
      <c r="D622" s="192">
        <v>278.18788031999998</v>
      </c>
      <c r="E622" s="192">
        <f>D622*1.04</f>
        <v>289.31539553279998</v>
      </c>
      <c r="F622" s="230">
        <f>(E622-D622)/D622</f>
        <v>4.0000000000000022E-2</v>
      </c>
    </row>
    <row r="623" spans="1:6" x14ac:dyDescent="0.25">
      <c r="A623" s="181" t="s">
        <v>1256</v>
      </c>
      <c r="B623" s="181" t="s">
        <v>1147</v>
      </c>
      <c r="C623" s="181">
        <v>142881</v>
      </c>
      <c r="D623" s="192">
        <v>266.95737936</v>
      </c>
      <c r="E623" s="192">
        <f>D623*1.04</f>
        <v>277.63567453440004</v>
      </c>
      <c r="F623" s="230">
        <f>(E623-D623)/D623</f>
        <v>4.0000000000000126E-2</v>
      </c>
    </row>
    <row r="624" spans="1:6" x14ac:dyDescent="0.25">
      <c r="A624" s="181" t="s">
        <v>1256</v>
      </c>
      <c r="B624" s="181" t="s">
        <v>1208</v>
      </c>
      <c r="C624" s="181">
        <v>142882</v>
      </c>
      <c r="D624" s="192">
        <v>288.75497616000001</v>
      </c>
      <c r="E624" s="192">
        <f>D624*1.04</f>
        <v>300.30517520640001</v>
      </c>
      <c r="F624" s="230">
        <f>(E624-D624)/D624</f>
        <v>3.9999999999999987E-2</v>
      </c>
    </row>
    <row r="625" spans="1:6" x14ac:dyDescent="0.25">
      <c r="A625" s="181" t="s">
        <v>1256</v>
      </c>
      <c r="B625" s="181" t="s">
        <v>1134</v>
      </c>
      <c r="C625" s="181">
        <v>142883</v>
      </c>
      <c r="D625" s="192">
        <v>266.95737936</v>
      </c>
      <c r="E625" s="192">
        <f>D625*1.04</f>
        <v>277.63567453440004</v>
      </c>
      <c r="F625" s="230">
        <f>(E625-D625)/D625</f>
        <v>4.0000000000000126E-2</v>
      </c>
    </row>
    <row r="626" spans="1:6" x14ac:dyDescent="0.25">
      <c r="A626" s="181" t="s">
        <v>1256</v>
      </c>
      <c r="B626" s="181" t="s">
        <v>1148</v>
      </c>
      <c r="C626" s="181">
        <v>142884</v>
      </c>
      <c r="D626" s="192">
        <v>281.58388272000002</v>
      </c>
      <c r="E626" s="192">
        <f>D626*1.04</f>
        <v>292.84723802880001</v>
      </c>
      <c r="F626" s="230">
        <f>(E626-D626)/D626</f>
        <v>3.9999999999999952E-2</v>
      </c>
    </row>
    <row r="627" spans="1:6" x14ac:dyDescent="0.25">
      <c r="A627" s="181" t="s">
        <v>1256</v>
      </c>
      <c r="B627" s="181" t="s">
        <v>1135</v>
      </c>
      <c r="C627" s="181">
        <v>142885</v>
      </c>
      <c r="D627" s="192">
        <v>281.58388272000002</v>
      </c>
      <c r="E627" s="192">
        <f>D627*1.04</f>
        <v>292.84723802880001</v>
      </c>
      <c r="F627" s="230">
        <f>(E627-D627)/D627</f>
        <v>3.9999999999999952E-2</v>
      </c>
    </row>
    <row r="628" spans="1:6" x14ac:dyDescent="0.25">
      <c r="A628" s="181" t="s">
        <v>1256</v>
      </c>
      <c r="B628" s="181" t="s">
        <v>1149</v>
      </c>
      <c r="C628" s="181">
        <v>142886</v>
      </c>
      <c r="D628" s="192">
        <v>297.56878703999996</v>
      </c>
      <c r="E628" s="192">
        <f>D628*1.04</f>
        <v>309.4715385216</v>
      </c>
      <c r="F628" s="230">
        <f>(E628-D628)/D628</f>
        <v>4.0000000000000119E-2</v>
      </c>
    </row>
    <row r="629" spans="1:6" x14ac:dyDescent="0.25">
      <c r="A629" s="181" t="s">
        <v>1256</v>
      </c>
      <c r="B629" s="181" t="s">
        <v>1159</v>
      </c>
      <c r="C629" s="181">
        <v>142888</v>
      </c>
      <c r="D629" s="192">
        <v>301.296492</v>
      </c>
      <c r="E629" s="192">
        <f>D629*1.04</f>
        <v>313.34835168000001</v>
      </c>
      <c r="F629" s="230">
        <f>(E629-D629)/D629</f>
        <v>4.0000000000000022E-2</v>
      </c>
    </row>
    <row r="630" spans="1:6" x14ac:dyDescent="0.25">
      <c r="A630" s="181" t="s">
        <v>1256</v>
      </c>
      <c r="B630" s="181" t="s">
        <v>1151</v>
      </c>
      <c r="C630" s="181">
        <v>142889</v>
      </c>
      <c r="D630" s="192">
        <v>301.296492</v>
      </c>
      <c r="E630" s="192">
        <f>D630*1.04</f>
        <v>313.34835168000001</v>
      </c>
      <c r="F630" s="230">
        <f>(E630-D630)/D630</f>
        <v>4.0000000000000022E-2</v>
      </c>
    </row>
    <row r="631" spans="1:6" x14ac:dyDescent="0.25">
      <c r="A631" s="181" t="s">
        <v>1256</v>
      </c>
      <c r="B631" s="181" t="s">
        <v>1152</v>
      </c>
      <c r="C631" s="181">
        <v>142890</v>
      </c>
      <c r="D631" s="192">
        <v>312.2742672</v>
      </c>
      <c r="E631" s="192">
        <f>D631*1.04</f>
        <v>324.765237888</v>
      </c>
      <c r="F631" s="230">
        <f>(E631-D631)/D631</f>
        <v>4.0000000000000015E-2</v>
      </c>
    </row>
    <row r="632" spans="1:6" x14ac:dyDescent="0.25">
      <c r="A632" s="181" t="s">
        <v>1256</v>
      </c>
      <c r="B632" s="181" t="s">
        <v>1153</v>
      </c>
      <c r="C632" s="181">
        <v>142891</v>
      </c>
      <c r="D632" s="192">
        <v>312.2742672</v>
      </c>
      <c r="E632" s="192">
        <f>D632*1.04</f>
        <v>324.765237888</v>
      </c>
      <c r="F632" s="230">
        <f>(E632-D632)/D632</f>
        <v>4.0000000000000015E-2</v>
      </c>
    </row>
    <row r="633" spans="1:6" x14ac:dyDescent="0.25">
      <c r="A633" s="181" t="s">
        <v>1256</v>
      </c>
      <c r="B633" s="181" t="s">
        <v>1081</v>
      </c>
      <c r="C633" s="181">
        <v>142892</v>
      </c>
      <c r="D633" s="192">
        <v>323.03090735999996</v>
      </c>
      <c r="E633" s="192">
        <f>D633*1.04</f>
        <v>335.95214365439995</v>
      </c>
      <c r="F633" s="230">
        <f>(E633-D633)/D633</f>
        <v>3.9999999999999973E-2</v>
      </c>
    </row>
    <row r="634" spans="1:6" x14ac:dyDescent="0.25">
      <c r="A634" s="181" t="s">
        <v>1257</v>
      </c>
      <c r="B634" s="181" t="s">
        <v>1252</v>
      </c>
      <c r="C634" s="181">
        <v>142893</v>
      </c>
      <c r="D634" s="192">
        <v>290.38189824</v>
      </c>
      <c r="E634" s="192">
        <f>D634*1.04</f>
        <v>301.99717416959999</v>
      </c>
      <c r="F634" s="230">
        <f>(E634-D634)/D634</f>
        <v>3.9999999999999959E-2</v>
      </c>
    </row>
    <row r="635" spans="1:6" x14ac:dyDescent="0.25">
      <c r="A635" s="181" t="s">
        <v>1257</v>
      </c>
      <c r="B635" s="181" t="s">
        <v>1208</v>
      </c>
      <c r="C635" s="181">
        <v>142896</v>
      </c>
      <c r="D635" s="192">
        <v>325.92145823999999</v>
      </c>
      <c r="E635" s="192">
        <f>D635*1.04</f>
        <v>338.95831656960002</v>
      </c>
      <c r="F635" s="230">
        <f>(E635-D635)/D635</f>
        <v>4.000000000000007E-2</v>
      </c>
    </row>
    <row r="636" spans="1:6" x14ac:dyDescent="0.25">
      <c r="A636" s="181" t="s">
        <v>1257</v>
      </c>
      <c r="B636" s="181" t="s">
        <v>1234</v>
      </c>
      <c r="C636" s="181">
        <v>142897</v>
      </c>
      <c r="D636" s="192">
        <v>342.30124655999998</v>
      </c>
      <c r="E636" s="192">
        <f>D636*1.04</f>
        <v>355.99329642239996</v>
      </c>
      <c r="F636" s="230">
        <f>(E636-D636)/D636</f>
        <v>3.9999999999999952E-2</v>
      </c>
    </row>
    <row r="637" spans="1:6" x14ac:dyDescent="0.25">
      <c r="A637" s="181" t="s">
        <v>1257</v>
      </c>
      <c r="B637" s="181" t="s">
        <v>1152</v>
      </c>
      <c r="C637" s="181">
        <v>142899</v>
      </c>
      <c r="D637" s="192">
        <v>366.94200816000006</v>
      </c>
      <c r="E637" s="192">
        <f>D637*1.04</f>
        <v>381.61968848640009</v>
      </c>
      <c r="F637" s="230">
        <f>(E637-D637)/D637</f>
        <v>4.0000000000000091E-2</v>
      </c>
    </row>
    <row r="638" spans="1:6" x14ac:dyDescent="0.25">
      <c r="A638" s="181" t="s">
        <v>1257</v>
      </c>
      <c r="B638" s="181" t="s">
        <v>1153</v>
      </c>
      <c r="C638" s="181">
        <v>142900</v>
      </c>
      <c r="D638" s="192">
        <v>366.94200816000006</v>
      </c>
      <c r="E638" s="192">
        <f>D638*1.04</f>
        <v>381.61968848640009</v>
      </c>
      <c r="F638" s="230">
        <f>(E638-D638)/D638</f>
        <v>4.0000000000000091E-2</v>
      </c>
    </row>
    <row r="639" spans="1:6" x14ac:dyDescent="0.25">
      <c r="A639" s="181" t="s">
        <v>1257</v>
      </c>
      <c r="B639" s="181" t="s">
        <v>1081</v>
      </c>
      <c r="C639" s="181">
        <v>142902</v>
      </c>
      <c r="D639" s="192">
        <v>379.83102192000001</v>
      </c>
      <c r="E639" s="192">
        <f>D639*1.04</f>
        <v>395.02426279680003</v>
      </c>
      <c r="F639" s="230">
        <f>(E639-D639)/D639</f>
        <v>4.0000000000000049E-2</v>
      </c>
    </row>
    <row r="640" spans="1:6" x14ac:dyDescent="0.25">
      <c r="A640" s="181" t="s">
        <v>1259</v>
      </c>
      <c r="B640" s="181" t="s">
        <v>1252</v>
      </c>
      <c r="C640" s="181">
        <v>142903</v>
      </c>
      <c r="D640" s="192">
        <v>266.75203968</v>
      </c>
      <c r="E640" s="192">
        <f>D640*1.04</f>
        <v>277.4221212672</v>
      </c>
      <c r="F640" s="230">
        <f>(E640-D640)/D640</f>
        <v>4.0000000000000008E-2</v>
      </c>
    </row>
    <row r="641" spans="1:6" x14ac:dyDescent="0.25">
      <c r="A641" s="181" t="s">
        <v>1259</v>
      </c>
      <c r="B641" s="181" t="s">
        <v>1152</v>
      </c>
      <c r="C641" s="181">
        <v>142905</v>
      </c>
      <c r="D641" s="192">
        <v>335.46185567999999</v>
      </c>
      <c r="E641" s="192">
        <f>D641*1.04</f>
        <v>348.88032990720001</v>
      </c>
      <c r="F641" s="230">
        <f>(E641-D641)/D641</f>
        <v>4.000000000000007E-2</v>
      </c>
    </row>
    <row r="642" spans="1:6" x14ac:dyDescent="0.25">
      <c r="A642" s="181" t="s">
        <v>1259</v>
      </c>
      <c r="B642" s="181" t="s">
        <v>1153</v>
      </c>
      <c r="C642" s="181">
        <v>142906</v>
      </c>
      <c r="D642" s="192">
        <v>335.46185567999999</v>
      </c>
      <c r="E642" s="192">
        <f>D642*1.04</f>
        <v>348.88032990720001</v>
      </c>
      <c r="F642" s="230">
        <f>(E642-D642)/D642</f>
        <v>4.000000000000007E-2</v>
      </c>
    </row>
    <row r="643" spans="1:6" x14ac:dyDescent="0.25">
      <c r="A643" s="181" t="s">
        <v>1260</v>
      </c>
      <c r="B643" s="181" t="s">
        <v>1208</v>
      </c>
      <c r="C643" s="181">
        <v>142908</v>
      </c>
      <c r="D643" s="192">
        <v>335.33549280000005</v>
      </c>
      <c r="E643" s="192">
        <f>D643*1.04</f>
        <v>348.74891251200006</v>
      </c>
      <c r="F643" s="230">
        <f>(E643-D643)/D643</f>
        <v>4.0000000000000015E-2</v>
      </c>
    </row>
    <row r="644" spans="1:6" x14ac:dyDescent="0.25">
      <c r="A644" s="181" t="s">
        <v>1260</v>
      </c>
      <c r="B644" s="181" t="s">
        <v>1244</v>
      </c>
      <c r="C644" s="181">
        <v>142909</v>
      </c>
      <c r="D644" s="192">
        <v>348.36666480000008</v>
      </c>
      <c r="E644" s="192">
        <f>D644*1.04</f>
        <v>362.30133139200012</v>
      </c>
      <c r="F644" s="230">
        <f>(E644-D644)/D644</f>
        <v>4.0000000000000112E-2</v>
      </c>
    </row>
    <row r="645" spans="1:6" x14ac:dyDescent="0.25">
      <c r="A645" s="181" t="s">
        <v>1260</v>
      </c>
      <c r="B645" s="181" t="s">
        <v>1245</v>
      </c>
      <c r="C645" s="181">
        <v>142910</v>
      </c>
      <c r="D645" s="192">
        <v>353.87924544000003</v>
      </c>
      <c r="E645" s="192">
        <f>D645*1.04</f>
        <v>368.03441525760007</v>
      </c>
      <c r="F645" s="230">
        <f>(E645-D645)/D645</f>
        <v>4.0000000000000112E-2</v>
      </c>
    </row>
    <row r="646" spans="1:6" x14ac:dyDescent="0.25">
      <c r="A646" s="181" t="s">
        <v>1261</v>
      </c>
      <c r="B646" s="181" t="s">
        <v>1234</v>
      </c>
      <c r="C646" s="181">
        <v>142912</v>
      </c>
      <c r="D646" s="192">
        <v>381.86862336000007</v>
      </c>
      <c r="E646" s="192">
        <f>D646*1.04</f>
        <v>397.14336829440009</v>
      </c>
      <c r="F646" s="230">
        <f>(E646-D646)/D646</f>
        <v>4.0000000000000042E-2</v>
      </c>
    </row>
    <row r="647" spans="1:6" x14ac:dyDescent="0.25">
      <c r="A647" s="181" t="s">
        <v>1261</v>
      </c>
      <c r="B647" s="181" t="s">
        <v>1244</v>
      </c>
      <c r="C647" s="181">
        <v>142913</v>
      </c>
      <c r="D647" s="192">
        <v>377.98296479999999</v>
      </c>
      <c r="E647" s="192">
        <f>D647*1.04</f>
        <v>393.102283392</v>
      </c>
      <c r="F647" s="230">
        <f>(E647-D647)/D647</f>
        <v>4.0000000000000036E-2</v>
      </c>
    </row>
    <row r="648" spans="1:6" x14ac:dyDescent="0.25">
      <c r="A648" s="181" t="s">
        <v>1261</v>
      </c>
      <c r="B648" s="181" t="s">
        <v>1245</v>
      </c>
      <c r="C648" s="181">
        <v>142914</v>
      </c>
      <c r="D648" s="192">
        <v>393.43098816000003</v>
      </c>
      <c r="E648" s="192">
        <f>D648*1.04</f>
        <v>409.16822768640003</v>
      </c>
      <c r="F648" s="230">
        <f>(E648-D648)/D648</f>
        <v>4.0000000000000008E-2</v>
      </c>
    </row>
    <row r="649" spans="1:6" x14ac:dyDescent="0.25">
      <c r="A649" s="181" t="s">
        <v>1261</v>
      </c>
      <c r="B649" s="181" t="s">
        <v>1262</v>
      </c>
      <c r="C649" s="181">
        <v>142916</v>
      </c>
      <c r="D649" s="192">
        <v>356.72241024000004</v>
      </c>
      <c r="E649" s="192">
        <f>D649*1.04</f>
        <v>370.99130664960006</v>
      </c>
      <c r="F649" s="230">
        <f>(E649-D649)/D649</f>
        <v>4.0000000000000042E-2</v>
      </c>
    </row>
    <row r="650" spans="1:6" x14ac:dyDescent="0.25">
      <c r="A650" s="181" t="s">
        <v>1261</v>
      </c>
      <c r="B650" s="181" t="s">
        <v>1241</v>
      </c>
      <c r="C650" s="181">
        <v>142918</v>
      </c>
      <c r="D650" s="192">
        <v>355.33241856000001</v>
      </c>
      <c r="E650" s="192">
        <f>D650*1.04</f>
        <v>369.54571530240003</v>
      </c>
      <c r="F650" s="230">
        <f>(E650-D650)/D650</f>
        <v>4.0000000000000049E-2</v>
      </c>
    </row>
    <row r="651" spans="1:6" x14ac:dyDescent="0.25">
      <c r="A651" s="181" t="s">
        <v>1263</v>
      </c>
      <c r="B651" s="181" t="s">
        <v>1142</v>
      </c>
      <c r="C651" s="181">
        <v>142919</v>
      </c>
      <c r="D651" s="192">
        <v>217.363128192</v>
      </c>
      <c r="E651" s="192">
        <f>D651*1.04</f>
        <v>226.05765331968001</v>
      </c>
      <c r="F651" s="230">
        <f>(E651-D651)/D651</f>
        <v>4.0000000000000042E-2</v>
      </c>
    </row>
    <row r="652" spans="1:6" x14ac:dyDescent="0.25">
      <c r="A652" s="181" t="s">
        <v>1263</v>
      </c>
      <c r="B652" s="181" t="s">
        <v>1204</v>
      </c>
      <c r="C652" s="181">
        <v>142921</v>
      </c>
      <c r="D652" s="192">
        <v>253.94200272000003</v>
      </c>
      <c r="E652" s="192">
        <f>D652*1.04</f>
        <v>264.09968282880004</v>
      </c>
      <c r="F652" s="230">
        <f>(E652-D652)/D652</f>
        <v>4.0000000000000029E-2</v>
      </c>
    </row>
    <row r="653" spans="1:6" x14ac:dyDescent="0.25">
      <c r="A653" s="181" t="s">
        <v>1263</v>
      </c>
      <c r="B653" s="181" t="s">
        <v>1146</v>
      </c>
      <c r="C653" s="181">
        <v>142922</v>
      </c>
      <c r="D653" s="192">
        <v>241.92173376</v>
      </c>
      <c r="E653" s="192">
        <f>D653*1.04</f>
        <v>251.59860311040001</v>
      </c>
      <c r="F653" s="230">
        <f>(E653-D653)/D653</f>
        <v>4.0000000000000049E-2</v>
      </c>
    </row>
    <row r="654" spans="1:6" x14ac:dyDescent="0.25">
      <c r="A654" s="181" t="s">
        <v>1263</v>
      </c>
      <c r="B654" s="181" t="s">
        <v>1147</v>
      </c>
      <c r="C654" s="181">
        <v>142923</v>
      </c>
      <c r="D654" s="192">
        <v>226.78977888000006</v>
      </c>
      <c r="E654" s="192">
        <f>D654*1.04</f>
        <v>235.86137003520005</v>
      </c>
      <c r="F654" s="230">
        <f>(E654-D654)/D654</f>
        <v>3.9999999999999973E-2</v>
      </c>
    </row>
    <row r="655" spans="1:6" x14ac:dyDescent="0.25">
      <c r="A655" s="181" t="s">
        <v>1263</v>
      </c>
      <c r="B655" s="181" t="s">
        <v>1148</v>
      </c>
      <c r="C655" s="181">
        <v>142925</v>
      </c>
      <c r="D655" s="192">
        <v>226.78977888000006</v>
      </c>
      <c r="E655" s="192">
        <f>D655*1.04</f>
        <v>235.86137003520005</v>
      </c>
      <c r="F655" s="230">
        <f>(E655-D655)/D655</f>
        <v>3.9999999999999973E-2</v>
      </c>
    </row>
    <row r="656" spans="1:6" x14ac:dyDescent="0.25">
      <c r="A656" s="181" t="s">
        <v>1263</v>
      </c>
      <c r="B656" s="181" t="s">
        <v>1149</v>
      </c>
      <c r="C656" s="181">
        <v>142927</v>
      </c>
      <c r="D656" s="192">
        <v>254.05257024000002</v>
      </c>
      <c r="E656" s="192">
        <f>D656*1.04</f>
        <v>264.21467304960004</v>
      </c>
      <c r="F656" s="230">
        <f>(E656-D656)/D656</f>
        <v>4.0000000000000056E-2</v>
      </c>
    </row>
    <row r="657" spans="1:6" x14ac:dyDescent="0.25">
      <c r="A657" s="181" t="s">
        <v>1263</v>
      </c>
      <c r="B657" s="181" t="s">
        <v>1150</v>
      </c>
      <c r="C657" s="181">
        <v>142928</v>
      </c>
      <c r="D657" s="192">
        <v>254.05257024000002</v>
      </c>
      <c r="E657" s="192">
        <f>D657*1.04</f>
        <v>264.21467304960004</v>
      </c>
      <c r="F657" s="230">
        <f>(E657-D657)/D657</f>
        <v>4.0000000000000056E-2</v>
      </c>
    </row>
    <row r="658" spans="1:6" x14ac:dyDescent="0.25">
      <c r="A658" s="181" t="s">
        <v>1263</v>
      </c>
      <c r="B658" s="181" t="s">
        <v>1152</v>
      </c>
      <c r="C658" s="181">
        <v>142929</v>
      </c>
      <c r="D658" s="192">
        <v>265.61477375999999</v>
      </c>
      <c r="E658" s="192">
        <f>D658*1.04</f>
        <v>276.23936471040003</v>
      </c>
      <c r="F658" s="230">
        <f>(E658-D658)/D658</f>
        <v>4.0000000000000126E-2</v>
      </c>
    </row>
    <row r="659" spans="1:6" x14ac:dyDescent="0.25">
      <c r="A659" s="181" t="s">
        <v>1263</v>
      </c>
      <c r="B659" s="181" t="s">
        <v>1237</v>
      </c>
      <c r="C659" s="181">
        <v>142930</v>
      </c>
      <c r="D659" s="192">
        <v>225.47876400000001</v>
      </c>
      <c r="E659" s="192">
        <f>D659*1.04</f>
        <v>234.49791456000003</v>
      </c>
      <c r="F659" s="230">
        <f>(E659-D659)/D659</f>
        <v>4.0000000000000063E-2</v>
      </c>
    </row>
    <row r="660" spans="1:6" x14ac:dyDescent="0.25">
      <c r="A660" s="181" t="s">
        <v>1263</v>
      </c>
      <c r="B660" s="181" t="s">
        <v>1241</v>
      </c>
      <c r="C660" s="181">
        <v>142932</v>
      </c>
      <c r="D660" s="192">
        <v>227.45318400000002</v>
      </c>
      <c r="E660" s="192">
        <f>D660*1.04</f>
        <v>236.55131136000003</v>
      </c>
      <c r="F660" s="230">
        <f>(E660-D660)/D660</f>
        <v>4.0000000000000022E-2</v>
      </c>
    </row>
    <row r="661" spans="1:6" x14ac:dyDescent="0.25">
      <c r="A661" s="181" t="s">
        <v>1264</v>
      </c>
      <c r="B661" s="181" t="s">
        <v>1146</v>
      </c>
      <c r="C661" s="181">
        <v>142933</v>
      </c>
      <c r="D661" s="192">
        <v>251.49372192000001</v>
      </c>
      <c r="E661" s="192">
        <f>D661*1.04</f>
        <v>261.55347079680001</v>
      </c>
      <c r="F661" s="230">
        <f>(E661-D661)/D661</f>
        <v>0.04</v>
      </c>
    </row>
    <row r="662" spans="1:6" x14ac:dyDescent="0.25">
      <c r="A662" s="181" t="s">
        <v>1267</v>
      </c>
      <c r="B662" s="181" t="s">
        <v>1134</v>
      </c>
      <c r="C662" s="181">
        <v>142935</v>
      </c>
      <c r="D662" s="192">
        <v>170.65686758400003</v>
      </c>
      <c r="E662" s="192">
        <f>D662*1.04</f>
        <v>177.48314228736004</v>
      </c>
      <c r="F662" s="230">
        <f>(E662-D662)/D662</f>
        <v>4.000000000000007E-2</v>
      </c>
    </row>
    <row r="663" spans="1:6" x14ac:dyDescent="0.25">
      <c r="A663" s="181" t="s">
        <v>1267</v>
      </c>
      <c r="B663" s="181" t="s">
        <v>1135</v>
      </c>
      <c r="C663" s="181">
        <v>142936</v>
      </c>
      <c r="D663" s="192">
        <v>174.88521792</v>
      </c>
      <c r="E663" s="192">
        <f>D663*1.04</f>
        <v>181.8806266368</v>
      </c>
      <c r="F663" s="230">
        <f>(E663-D663)/D663</f>
        <v>0.04</v>
      </c>
    </row>
    <row r="664" spans="1:6" x14ac:dyDescent="0.25">
      <c r="A664" s="181" t="s">
        <v>1267</v>
      </c>
      <c r="B664" s="181" t="s">
        <v>1150</v>
      </c>
      <c r="C664" s="181">
        <v>142937</v>
      </c>
      <c r="D664" s="192">
        <v>175.80865075200003</v>
      </c>
      <c r="E664" s="192">
        <f>D664*1.04</f>
        <v>182.84099678208005</v>
      </c>
      <c r="F664" s="230">
        <f>(E664-D664)/D664</f>
        <v>4.0000000000000112E-2</v>
      </c>
    </row>
    <row r="665" spans="1:6" x14ac:dyDescent="0.25">
      <c r="A665" s="181" t="s">
        <v>1267</v>
      </c>
      <c r="B665" s="181" t="s">
        <v>1136</v>
      </c>
      <c r="C665" s="181">
        <v>142939</v>
      </c>
      <c r="D665" s="192">
        <v>173.16795686400005</v>
      </c>
      <c r="E665" s="192">
        <f>D665*1.04</f>
        <v>180.09467513856006</v>
      </c>
      <c r="F665" s="230">
        <f>(E665-D665)/D665</f>
        <v>4.0000000000000084E-2</v>
      </c>
    </row>
    <row r="666" spans="1:6" x14ac:dyDescent="0.25">
      <c r="A666" s="181" t="s">
        <v>1267</v>
      </c>
      <c r="B666" s="181" t="s">
        <v>1137</v>
      </c>
      <c r="C666" s="181">
        <v>142940</v>
      </c>
      <c r="D666" s="192">
        <v>174.10759027200004</v>
      </c>
      <c r="E666" s="192">
        <f>D666*1.04</f>
        <v>181.07189388288003</v>
      </c>
      <c r="F666" s="230">
        <f>(E666-D666)/D666</f>
        <v>3.9999999999999959E-2</v>
      </c>
    </row>
    <row r="667" spans="1:6" x14ac:dyDescent="0.25">
      <c r="A667" s="181" t="s">
        <v>1268</v>
      </c>
      <c r="B667" s="181" t="s">
        <v>1208</v>
      </c>
      <c r="C667" s="181">
        <v>142942</v>
      </c>
      <c r="D667" s="192">
        <v>281.57290156800002</v>
      </c>
      <c r="E667" s="192">
        <f>D667*1.04</f>
        <v>292.83581763072004</v>
      </c>
      <c r="F667" s="230">
        <f>(E667-D667)/D667</f>
        <v>4.0000000000000084E-2</v>
      </c>
    </row>
    <row r="668" spans="1:6" x14ac:dyDescent="0.25">
      <c r="A668" s="181" t="s">
        <v>1268</v>
      </c>
      <c r="B668" s="181" t="s">
        <v>1134</v>
      </c>
      <c r="C668" s="181">
        <v>142943</v>
      </c>
      <c r="D668" s="192">
        <v>188.28329184000003</v>
      </c>
      <c r="E668" s="192">
        <f>D668*1.04</f>
        <v>195.81462351360005</v>
      </c>
      <c r="F668" s="230">
        <f>(E668-D668)/D668</f>
        <v>4.0000000000000112E-2</v>
      </c>
    </row>
    <row r="669" spans="1:6" x14ac:dyDescent="0.25">
      <c r="A669" s="181" t="s">
        <v>1268</v>
      </c>
      <c r="B669" s="181" t="s">
        <v>1135</v>
      </c>
      <c r="C669" s="181">
        <v>142944</v>
      </c>
      <c r="D669" s="192">
        <v>193.96353312000002</v>
      </c>
      <c r="E669" s="192">
        <f>D669*1.04</f>
        <v>201.72207444480003</v>
      </c>
      <c r="F669" s="230">
        <f>(E669-D669)/D669</f>
        <v>4.0000000000000029E-2</v>
      </c>
    </row>
    <row r="670" spans="1:6" x14ac:dyDescent="0.25">
      <c r="A670" s="181" t="s">
        <v>1268</v>
      </c>
      <c r="B670" s="181" t="s">
        <v>1150</v>
      </c>
      <c r="C670" s="181">
        <v>142945</v>
      </c>
      <c r="D670" s="192">
        <v>198.72491184</v>
      </c>
      <c r="E670" s="192">
        <f>D670*1.04</f>
        <v>206.67390831360001</v>
      </c>
      <c r="F670" s="230">
        <f>(E670-D670)/D670</f>
        <v>4.0000000000000022E-2</v>
      </c>
    </row>
    <row r="671" spans="1:6" x14ac:dyDescent="0.25">
      <c r="A671" s="181" t="s">
        <v>1268</v>
      </c>
      <c r="B671" s="181" t="s">
        <v>1154</v>
      </c>
      <c r="C671" s="181">
        <v>142947</v>
      </c>
      <c r="D671" s="192">
        <v>162.22100832000001</v>
      </c>
      <c r="E671" s="192">
        <f>D671*1.04</f>
        <v>168.70984865280002</v>
      </c>
      <c r="F671" s="230">
        <f>(E671-D671)/D671</f>
        <v>4.0000000000000056E-2</v>
      </c>
    </row>
    <row r="672" spans="1:6" x14ac:dyDescent="0.25">
      <c r="A672" s="181" t="s">
        <v>1268</v>
      </c>
      <c r="B672" s="181" t="s">
        <v>1136</v>
      </c>
      <c r="C672" s="181">
        <v>142949</v>
      </c>
      <c r="D672" s="192">
        <v>182.58634396800005</v>
      </c>
      <c r="E672" s="192">
        <f>D672*1.04</f>
        <v>189.88979772672005</v>
      </c>
      <c r="F672" s="230">
        <f>(E672-D672)/D672</f>
        <v>3.9999999999999966E-2</v>
      </c>
    </row>
    <row r="673" spans="1:6" x14ac:dyDescent="0.25">
      <c r="A673" s="181" t="s">
        <v>1268</v>
      </c>
      <c r="B673" s="181" t="s">
        <v>1137</v>
      </c>
      <c r="C673" s="181">
        <v>142951</v>
      </c>
      <c r="D673" s="192">
        <v>188.16634569600001</v>
      </c>
      <c r="E673" s="192">
        <f>D673*1.04</f>
        <v>195.69299952384</v>
      </c>
      <c r="F673" s="230">
        <f>(E673-D673)/D673</f>
        <v>3.9999999999999966E-2</v>
      </c>
    </row>
    <row r="674" spans="1:6" x14ac:dyDescent="0.25">
      <c r="A674" s="181" t="s">
        <v>1270</v>
      </c>
      <c r="B674" s="181" t="s">
        <v>1146</v>
      </c>
      <c r="C674" s="181">
        <v>142952</v>
      </c>
      <c r="D674" s="192">
        <v>272.882502144</v>
      </c>
      <c r="E674" s="192">
        <f>D674*1.04</f>
        <v>283.79780222976001</v>
      </c>
      <c r="F674" s="230">
        <f>(E674-D674)/D674</f>
        <v>4.0000000000000036E-2</v>
      </c>
    </row>
    <row r="675" spans="1:6" x14ac:dyDescent="0.25">
      <c r="A675" s="181" t="s">
        <v>1270</v>
      </c>
      <c r="B675" s="181" t="s">
        <v>1134</v>
      </c>
      <c r="C675" s="181">
        <v>142953</v>
      </c>
      <c r="D675" s="192">
        <v>240.67575705600004</v>
      </c>
      <c r="E675" s="192">
        <f>D675*1.04</f>
        <v>250.30278733824005</v>
      </c>
      <c r="F675" s="230">
        <f>(E675-D675)/D675</f>
        <v>4.0000000000000049E-2</v>
      </c>
    </row>
    <row r="676" spans="1:6" x14ac:dyDescent="0.25">
      <c r="A676" s="181" t="s">
        <v>1270</v>
      </c>
      <c r="B676" s="181" t="s">
        <v>1135</v>
      </c>
      <c r="C676" s="181">
        <v>142954</v>
      </c>
      <c r="D676" s="192">
        <v>249.22966118400004</v>
      </c>
      <c r="E676" s="192">
        <f>D676*1.04</f>
        <v>259.19884763136002</v>
      </c>
      <c r="F676" s="230">
        <f>(E676-D676)/D676</f>
        <v>3.9999999999999945E-2</v>
      </c>
    </row>
    <row r="677" spans="1:6" x14ac:dyDescent="0.25">
      <c r="A677" s="181" t="s">
        <v>1270</v>
      </c>
      <c r="B677" s="181" t="s">
        <v>1150</v>
      </c>
      <c r="C677" s="181">
        <v>142955</v>
      </c>
      <c r="D677" s="192">
        <v>264.490603776</v>
      </c>
      <c r="E677" s="192">
        <f>D677*1.04</f>
        <v>275.07022792704004</v>
      </c>
      <c r="F677" s="230">
        <f>(E677-D677)/D677</f>
        <v>4.000000000000014E-2</v>
      </c>
    </row>
    <row r="678" spans="1:6" x14ac:dyDescent="0.25">
      <c r="A678" s="181" t="s">
        <v>1270</v>
      </c>
      <c r="B678" s="181" t="s">
        <v>1136</v>
      </c>
      <c r="C678" s="181">
        <v>142956</v>
      </c>
      <c r="D678" s="192">
        <v>237.46804300800005</v>
      </c>
      <c r="E678" s="192">
        <f>D678*1.04</f>
        <v>246.96676472832007</v>
      </c>
      <c r="F678" s="230">
        <f>(E678-D678)/D678</f>
        <v>4.0000000000000077E-2</v>
      </c>
    </row>
    <row r="679" spans="1:6" x14ac:dyDescent="0.25">
      <c r="A679" s="181" t="s">
        <v>1270</v>
      </c>
      <c r="B679" s="181" t="s">
        <v>1137</v>
      </c>
      <c r="C679" s="181">
        <v>142957</v>
      </c>
      <c r="D679" s="192">
        <v>246.58896729600005</v>
      </c>
      <c r="E679" s="192">
        <f>D679*1.04</f>
        <v>256.45252598784003</v>
      </c>
      <c r="F679" s="230">
        <f>(E679-D679)/D679</f>
        <v>3.9999999999999925E-2</v>
      </c>
    </row>
    <row r="680" spans="1:6" x14ac:dyDescent="0.25">
      <c r="A680" s="181" t="s">
        <v>1271</v>
      </c>
      <c r="B680" s="181" t="s">
        <v>1134</v>
      </c>
      <c r="C680" s="181">
        <v>142958</v>
      </c>
      <c r="D680" s="192">
        <v>256.39028352000003</v>
      </c>
      <c r="E680" s="192">
        <f>D680*1.04</f>
        <v>266.64589486080001</v>
      </c>
      <c r="F680" s="230">
        <f>(E680-D680)/D680</f>
        <v>3.9999999999999945E-2</v>
      </c>
    </row>
    <row r="681" spans="1:6" x14ac:dyDescent="0.25">
      <c r="A681" s="181" t="s">
        <v>1271</v>
      </c>
      <c r="B681" s="181" t="s">
        <v>1135</v>
      </c>
      <c r="C681" s="181">
        <v>142959</v>
      </c>
      <c r="D681" s="192">
        <v>265.64636448000005</v>
      </c>
      <c r="E681" s="192">
        <f>D681*1.04</f>
        <v>276.27221905920004</v>
      </c>
      <c r="F681" s="230">
        <f>(E681-D681)/D681</f>
        <v>3.9999999999999973E-2</v>
      </c>
    </row>
    <row r="682" spans="1:6" x14ac:dyDescent="0.25">
      <c r="A682" s="181" t="s">
        <v>1271</v>
      </c>
      <c r="B682" s="181" t="s">
        <v>1136</v>
      </c>
      <c r="C682" s="181">
        <v>142960</v>
      </c>
      <c r="D682" s="192">
        <v>255.14245008000003</v>
      </c>
      <c r="E682" s="192">
        <f>D682*1.04</f>
        <v>265.34814808320004</v>
      </c>
      <c r="F682" s="230">
        <f>(E682-D682)/D682</f>
        <v>4.0000000000000042E-2</v>
      </c>
    </row>
    <row r="683" spans="1:6" x14ac:dyDescent="0.25">
      <c r="A683" s="181" t="s">
        <v>1271</v>
      </c>
      <c r="B683" s="181" t="s">
        <v>1137</v>
      </c>
      <c r="C683" s="181">
        <v>142961</v>
      </c>
      <c r="D683" s="192">
        <v>264.31955424000006</v>
      </c>
      <c r="E683" s="192">
        <f>D683*1.04</f>
        <v>274.89233640960009</v>
      </c>
      <c r="F683" s="230">
        <f>(E683-D683)/D683</f>
        <v>4.0000000000000112E-2</v>
      </c>
    </row>
    <row r="684" spans="1:6" x14ac:dyDescent="0.25">
      <c r="A684" s="181" t="s">
        <v>1272</v>
      </c>
      <c r="B684" s="181" t="s">
        <v>1134</v>
      </c>
      <c r="C684" s="181">
        <v>142963</v>
      </c>
      <c r="D684" s="192">
        <v>235.81558425600002</v>
      </c>
      <c r="E684" s="192">
        <f>D684*1.04</f>
        <v>245.24820762624003</v>
      </c>
      <c r="F684" s="230">
        <f>(E684-D684)/D684</f>
        <v>4.0000000000000036E-2</v>
      </c>
    </row>
    <row r="685" spans="1:6" x14ac:dyDescent="0.25">
      <c r="A685" s="181" t="s">
        <v>1272</v>
      </c>
      <c r="B685" s="181" t="s">
        <v>1135</v>
      </c>
      <c r="C685" s="181">
        <v>142964</v>
      </c>
      <c r="D685" s="192">
        <v>245.17951718399999</v>
      </c>
      <c r="E685" s="192">
        <f>D685*1.04</f>
        <v>254.98669787136001</v>
      </c>
      <c r="F685" s="230">
        <f>(E685-D685)/D685</f>
        <v>4.000000000000007E-2</v>
      </c>
    </row>
    <row r="686" spans="1:6" x14ac:dyDescent="0.25">
      <c r="A686" s="181" t="s">
        <v>1272</v>
      </c>
      <c r="B686" s="181" t="s">
        <v>1150</v>
      </c>
      <c r="C686" s="181">
        <v>142966</v>
      </c>
      <c r="D686" s="192">
        <v>253.441810944</v>
      </c>
      <c r="E686" s="192">
        <f>D686*1.04</f>
        <v>263.57948338175999</v>
      </c>
      <c r="F686" s="230">
        <f>(E686-D686)/D686</f>
        <v>3.9999999999999952E-2</v>
      </c>
    </row>
    <row r="687" spans="1:6" x14ac:dyDescent="0.25">
      <c r="A687" s="181" t="s">
        <v>1272</v>
      </c>
      <c r="B687" s="181" t="s">
        <v>1136</v>
      </c>
      <c r="C687" s="181">
        <v>142968</v>
      </c>
      <c r="D687" s="192">
        <v>234.29273011200004</v>
      </c>
      <c r="E687" s="192">
        <f>D687*1.04</f>
        <v>243.66443931648004</v>
      </c>
      <c r="F687" s="230">
        <f>(E687-D687)/D687</f>
        <v>3.9999999999999987E-2</v>
      </c>
    </row>
    <row r="688" spans="1:6" x14ac:dyDescent="0.25">
      <c r="A688" s="181" t="s">
        <v>1272</v>
      </c>
      <c r="B688" s="181" t="s">
        <v>1137</v>
      </c>
      <c r="C688" s="181">
        <v>142970</v>
      </c>
      <c r="D688" s="192">
        <v>235.66977907200004</v>
      </c>
      <c r="E688" s="192">
        <f>D688*1.04</f>
        <v>245.09657023488006</v>
      </c>
      <c r="F688" s="230">
        <f>(E688-D688)/D688</f>
        <v>4.0000000000000084E-2</v>
      </c>
    </row>
    <row r="689" spans="1:6" x14ac:dyDescent="0.25">
      <c r="A689" s="181" t="s">
        <v>1274</v>
      </c>
      <c r="B689" s="181" t="s">
        <v>1134</v>
      </c>
      <c r="C689" s="181">
        <v>142971</v>
      </c>
      <c r="D689" s="192">
        <v>234.35575632000004</v>
      </c>
      <c r="E689" s="192">
        <f>D689*1.04</f>
        <v>243.72998657280004</v>
      </c>
      <c r="F689" s="230">
        <f>(E689-D689)/D689</f>
        <v>4.0000000000000008E-2</v>
      </c>
    </row>
    <row r="690" spans="1:6" x14ac:dyDescent="0.25">
      <c r="A690" s="181" t="s">
        <v>1274</v>
      </c>
      <c r="B690" s="181" t="s">
        <v>1135</v>
      </c>
      <c r="C690" s="181">
        <v>142972</v>
      </c>
      <c r="D690" s="192">
        <v>246.73931856000004</v>
      </c>
      <c r="E690" s="192">
        <f>D690*1.04</f>
        <v>256.60889130240008</v>
      </c>
      <c r="F690" s="230">
        <f>(E690-D690)/D690</f>
        <v>4.0000000000000147E-2</v>
      </c>
    </row>
    <row r="691" spans="1:6" x14ac:dyDescent="0.25">
      <c r="A691" s="181" t="s">
        <v>1274</v>
      </c>
      <c r="B691" s="181" t="s">
        <v>1150</v>
      </c>
      <c r="C691" s="181">
        <v>142973</v>
      </c>
      <c r="D691" s="192">
        <v>268.14203135999998</v>
      </c>
      <c r="E691" s="192">
        <f>D691*1.04</f>
        <v>278.86771261439998</v>
      </c>
      <c r="F691" s="230">
        <f>(E691-D691)/D691</f>
        <v>4.0000000000000008E-2</v>
      </c>
    </row>
    <row r="692" spans="1:6" x14ac:dyDescent="0.25">
      <c r="A692" s="181" t="s">
        <v>1274</v>
      </c>
      <c r="B692" s="181" t="s">
        <v>1136</v>
      </c>
      <c r="C692" s="181">
        <v>142974</v>
      </c>
      <c r="D692" s="192">
        <v>226.33171344000002</v>
      </c>
      <c r="E692" s="192">
        <f>D692*1.04</f>
        <v>235.38498197760003</v>
      </c>
      <c r="F692" s="230">
        <f>(E692-D692)/D692</f>
        <v>4.0000000000000077E-2</v>
      </c>
    </row>
    <row r="693" spans="1:6" x14ac:dyDescent="0.25">
      <c r="A693" s="181" t="s">
        <v>1274</v>
      </c>
      <c r="B693" s="181" t="s">
        <v>1137</v>
      </c>
      <c r="C693" s="181">
        <v>142975</v>
      </c>
      <c r="D693" s="192">
        <v>240.32640240000003</v>
      </c>
      <c r="E693" s="192">
        <f>D693*1.04</f>
        <v>249.93945849600004</v>
      </c>
      <c r="F693" s="230">
        <f>(E693-D693)/D693</f>
        <v>4.0000000000000029E-2</v>
      </c>
    </row>
    <row r="694" spans="1:6" x14ac:dyDescent="0.25">
      <c r="A694" s="181" t="s">
        <v>1275</v>
      </c>
      <c r="B694" s="181" t="s">
        <v>1146</v>
      </c>
      <c r="C694" s="181">
        <v>142976</v>
      </c>
      <c r="D694" s="192">
        <v>292.08779712</v>
      </c>
      <c r="E694" s="192">
        <f>D694*1.04</f>
        <v>303.7713090048</v>
      </c>
      <c r="F694" s="230">
        <f>(E694-D694)/D694</f>
        <v>3.9999999999999994E-2</v>
      </c>
    </row>
    <row r="695" spans="1:6" x14ac:dyDescent="0.25">
      <c r="A695" s="181" t="s">
        <v>1275</v>
      </c>
      <c r="B695" s="181" t="s">
        <v>1134</v>
      </c>
      <c r="C695" s="181">
        <v>142977</v>
      </c>
      <c r="D695" s="192">
        <v>258.87015503999999</v>
      </c>
      <c r="E695" s="192">
        <f>D695*1.04</f>
        <v>269.2249612416</v>
      </c>
      <c r="F695" s="230">
        <f>(E695-D695)/D695</f>
        <v>4.0000000000000049E-2</v>
      </c>
    </row>
    <row r="696" spans="1:6" x14ac:dyDescent="0.25">
      <c r="A696" s="181" t="s">
        <v>1275</v>
      </c>
      <c r="B696" s="181" t="s">
        <v>1135</v>
      </c>
      <c r="C696" s="181">
        <v>142978</v>
      </c>
      <c r="D696" s="192">
        <v>260.76559824000003</v>
      </c>
      <c r="E696" s="192">
        <f>D696*1.04</f>
        <v>271.19622216960005</v>
      </c>
      <c r="F696" s="230">
        <f>(E696-D696)/D696</f>
        <v>4.0000000000000063E-2</v>
      </c>
    </row>
    <row r="697" spans="1:6" x14ac:dyDescent="0.25">
      <c r="A697" s="181" t="s">
        <v>1275</v>
      </c>
      <c r="B697" s="181" t="s">
        <v>1150</v>
      </c>
      <c r="C697" s="181">
        <v>142979</v>
      </c>
      <c r="D697" s="192">
        <v>268.94759472000004</v>
      </c>
      <c r="E697" s="192">
        <f>D697*1.04</f>
        <v>279.70549850880008</v>
      </c>
      <c r="F697" s="230">
        <f>(E697-D697)/D697</f>
        <v>4.0000000000000126E-2</v>
      </c>
    </row>
    <row r="698" spans="1:6" x14ac:dyDescent="0.25">
      <c r="A698" s="181" t="s">
        <v>1275</v>
      </c>
      <c r="B698" s="181" t="s">
        <v>1136</v>
      </c>
      <c r="C698" s="181">
        <v>142980</v>
      </c>
      <c r="D698" s="192">
        <v>255.36358512000001</v>
      </c>
      <c r="E698" s="192">
        <f>D698*1.04</f>
        <v>265.57812852480004</v>
      </c>
      <c r="F698" s="230">
        <f>(E698-D698)/D698</f>
        <v>4.0000000000000098E-2</v>
      </c>
    </row>
    <row r="699" spans="1:6" x14ac:dyDescent="0.25">
      <c r="A699" s="181" t="s">
        <v>1275</v>
      </c>
      <c r="B699" s="181" t="s">
        <v>1137</v>
      </c>
      <c r="C699" s="181">
        <v>142981</v>
      </c>
      <c r="D699" s="192">
        <v>259.83367200000004</v>
      </c>
      <c r="E699" s="192">
        <f>D699*1.04</f>
        <v>270.22701888000006</v>
      </c>
      <c r="F699" s="230">
        <f>(E699-D699)/D699</f>
        <v>4.0000000000000084E-2</v>
      </c>
    </row>
    <row r="700" spans="1:6" x14ac:dyDescent="0.25">
      <c r="A700" s="181" t="s">
        <v>1276</v>
      </c>
      <c r="B700" s="181" t="s">
        <v>1146</v>
      </c>
      <c r="C700" s="181">
        <v>142982</v>
      </c>
      <c r="D700" s="192">
        <v>263.43501408000003</v>
      </c>
      <c r="E700" s="192">
        <f>D700*1.04</f>
        <v>273.97241464320007</v>
      </c>
      <c r="F700" s="230">
        <f>(E700-D700)/D700</f>
        <v>4.000000000000014E-2</v>
      </c>
    </row>
    <row r="701" spans="1:6" x14ac:dyDescent="0.25">
      <c r="A701" s="181" t="s">
        <v>1276</v>
      </c>
      <c r="B701" s="181" t="s">
        <v>1134</v>
      </c>
      <c r="C701" s="181">
        <v>142983</v>
      </c>
      <c r="D701" s="192">
        <v>249.96157200000002</v>
      </c>
      <c r="E701" s="192">
        <f>D701*1.04</f>
        <v>259.96003488000002</v>
      </c>
      <c r="F701" s="230">
        <f>(E701-D701)/D701</f>
        <v>4.0000000000000022E-2</v>
      </c>
    </row>
    <row r="702" spans="1:6" x14ac:dyDescent="0.25">
      <c r="A702" s="181" t="s">
        <v>1276</v>
      </c>
      <c r="B702" s="181" t="s">
        <v>1135</v>
      </c>
      <c r="C702" s="181">
        <v>142984</v>
      </c>
      <c r="D702" s="192">
        <v>253.38916512</v>
      </c>
      <c r="E702" s="192">
        <f>D702*1.04</f>
        <v>263.52473172480001</v>
      </c>
      <c r="F702" s="230">
        <f>(E702-D702)/D702</f>
        <v>4.0000000000000015E-2</v>
      </c>
    </row>
    <row r="703" spans="1:6" x14ac:dyDescent="0.25">
      <c r="A703" s="181" t="s">
        <v>1276</v>
      </c>
      <c r="B703" s="181" t="s">
        <v>1150</v>
      </c>
      <c r="C703" s="181">
        <v>142985</v>
      </c>
      <c r="D703" s="192">
        <v>256.84834896000007</v>
      </c>
      <c r="E703" s="192">
        <f>D703*1.04</f>
        <v>267.12228291840006</v>
      </c>
      <c r="F703" s="230">
        <f>(E703-D703)/D703</f>
        <v>3.9999999999999966E-2</v>
      </c>
    </row>
    <row r="704" spans="1:6" x14ac:dyDescent="0.25">
      <c r="A704" s="181" t="s">
        <v>1276</v>
      </c>
      <c r="B704" s="181" t="s">
        <v>1136</v>
      </c>
      <c r="C704" s="181">
        <v>142987</v>
      </c>
      <c r="D704" s="192">
        <v>247.65544943999998</v>
      </c>
      <c r="E704" s="192">
        <f>D704*1.04</f>
        <v>257.56166741760001</v>
      </c>
      <c r="F704" s="230">
        <f>(E704-D704)/D704</f>
        <v>4.0000000000000091E-2</v>
      </c>
    </row>
    <row r="705" spans="1:6" x14ac:dyDescent="0.25">
      <c r="A705" s="181" t="s">
        <v>1276</v>
      </c>
      <c r="B705" s="181" t="s">
        <v>1137</v>
      </c>
      <c r="C705" s="181">
        <v>142989</v>
      </c>
      <c r="D705" s="192">
        <v>251.17781472000004</v>
      </c>
      <c r="E705" s="192">
        <f>D705*1.04</f>
        <v>261.22492730880003</v>
      </c>
      <c r="F705" s="230">
        <f>(E705-D705)/D705</f>
        <v>3.9999999999999952E-2</v>
      </c>
    </row>
    <row r="706" spans="1:6" x14ac:dyDescent="0.25">
      <c r="A706" s="181" t="s">
        <v>1277</v>
      </c>
      <c r="B706" s="181" t="s">
        <v>1134</v>
      </c>
      <c r="C706" s="181">
        <v>142990</v>
      </c>
      <c r="D706" s="192">
        <v>264.13000991999996</v>
      </c>
      <c r="E706" s="192">
        <f>D706*1.04</f>
        <v>274.69521031679994</v>
      </c>
      <c r="F706" s="230">
        <f>(E706-D706)/D706</f>
        <v>3.9999999999999931E-2</v>
      </c>
    </row>
    <row r="707" spans="1:6" x14ac:dyDescent="0.25">
      <c r="A707" s="181" t="s">
        <v>1277</v>
      </c>
      <c r="B707" s="181" t="s">
        <v>1135</v>
      </c>
      <c r="C707" s="181">
        <v>142991</v>
      </c>
      <c r="D707" s="192">
        <v>264.63546144000003</v>
      </c>
      <c r="E707" s="192">
        <f>D707*1.04</f>
        <v>275.22087989760001</v>
      </c>
      <c r="F707" s="230">
        <f>(E707-D707)/D707</f>
        <v>3.9999999999999938E-2</v>
      </c>
    </row>
    <row r="708" spans="1:6" x14ac:dyDescent="0.25">
      <c r="A708" s="181" t="s">
        <v>1277</v>
      </c>
      <c r="B708" s="181" t="s">
        <v>1150</v>
      </c>
      <c r="C708" s="181">
        <v>142992</v>
      </c>
      <c r="D708" s="192">
        <v>276.13448352</v>
      </c>
      <c r="E708" s="192">
        <f>D708*1.04</f>
        <v>287.17986286080003</v>
      </c>
      <c r="F708" s="230">
        <f>(E708-D708)/D708</f>
        <v>4.0000000000000091E-2</v>
      </c>
    </row>
    <row r="709" spans="1:6" x14ac:dyDescent="0.25">
      <c r="A709" s="181" t="s">
        <v>1277</v>
      </c>
      <c r="B709" s="181" t="s">
        <v>1137</v>
      </c>
      <c r="C709" s="181">
        <v>142994</v>
      </c>
      <c r="D709" s="192">
        <v>258.94913184000006</v>
      </c>
      <c r="E709" s="192">
        <f>D709*1.04</f>
        <v>269.30709711360009</v>
      </c>
      <c r="F709" s="230">
        <f>(E709-D709)/D709</f>
        <v>4.0000000000000105E-2</v>
      </c>
    </row>
    <row r="710" spans="1:6" x14ac:dyDescent="0.25">
      <c r="A710" s="181" t="s">
        <v>1278</v>
      </c>
      <c r="B710" s="181" t="s">
        <v>1092</v>
      </c>
      <c r="C710" s="181">
        <v>142996</v>
      </c>
      <c r="D710" s="192">
        <v>160.65468720000001</v>
      </c>
      <c r="E710" s="192">
        <f>D710*1.04</f>
        <v>167.08087468800002</v>
      </c>
      <c r="F710" s="230">
        <f>(E710-D710)/D710</f>
        <v>4.0000000000000063E-2</v>
      </c>
    </row>
    <row r="711" spans="1:6" x14ac:dyDescent="0.25">
      <c r="A711" s="181" t="s">
        <v>1278</v>
      </c>
      <c r="B711" s="181" t="s">
        <v>1096</v>
      </c>
      <c r="C711" s="181">
        <v>142997</v>
      </c>
      <c r="D711" s="192">
        <v>169.69760640000001</v>
      </c>
      <c r="E711" s="192">
        <f>D711*1.04</f>
        <v>176.48551065600003</v>
      </c>
      <c r="F711" s="230">
        <f>(E711-D711)/D711</f>
        <v>4.0000000000000105E-2</v>
      </c>
    </row>
    <row r="712" spans="1:6" x14ac:dyDescent="0.25">
      <c r="A712" s="181" t="s">
        <v>1281</v>
      </c>
      <c r="B712" s="181" t="s">
        <v>1146</v>
      </c>
      <c r="C712" s="181">
        <v>142998</v>
      </c>
      <c r="D712" s="192">
        <v>252.01616025600001</v>
      </c>
      <c r="E712" s="192">
        <f>D712*1.04</f>
        <v>262.09680666624001</v>
      </c>
      <c r="F712" s="230">
        <f>(E712-D712)/D712</f>
        <v>4.0000000000000029E-2</v>
      </c>
    </row>
    <row r="713" spans="1:6" x14ac:dyDescent="0.25">
      <c r="A713" s="181" t="s">
        <v>1281</v>
      </c>
      <c r="B713" s="181" t="s">
        <v>1165</v>
      </c>
      <c r="C713" s="181">
        <v>142999</v>
      </c>
      <c r="D713" s="192">
        <v>252.01616025600001</v>
      </c>
      <c r="E713" s="192">
        <f>D713*1.04</f>
        <v>262.09680666624001</v>
      </c>
      <c r="F713" s="230">
        <f>(E713-D713)/D713</f>
        <v>4.0000000000000029E-2</v>
      </c>
    </row>
    <row r="714" spans="1:6" x14ac:dyDescent="0.25">
      <c r="A714" s="181" t="s">
        <v>1281</v>
      </c>
      <c r="B714" s="181" t="s">
        <v>1134</v>
      </c>
      <c r="C714" s="181">
        <v>143000</v>
      </c>
      <c r="D714" s="192">
        <v>209.92706380800004</v>
      </c>
      <c r="E714" s="192">
        <f>D714*1.04</f>
        <v>218.32414636032004</v>
      </c>
      <c r="F714" s="230">
        <f>(E714-D714)/D714</f>
        <v>3.9999999999999994E-2</v>
      </c>
    </row>
    <row r="715" spans="1:6" x14ac:dyDescent="0.25">
      <c r="A715" s="181" t="s">
        <v>1281</v>
      </c>
      <c r="B715" s="181" t="s">
        <v>1135</v>
      </c>
      <c r="C715" s="181">
        <v>143001</v>
      </c>
      <c r="D715" s="192">
        <v>223.69755340800003</v>
      </c>
      <c r="E715" s="192">
        <f>D715*1.04</f>
        <v>232.64545554432004</v>
      </c>
      <c r="F715" s="230">
        <f>(E715-D715)/D715</f>
        <v>4.0000000000000042E-2</v>
      </c>
    </row>
    <row r="716" spans="1:6" x14ac:dyDescent="0.25">
      <c r="A716" s="181" t="s">
        <v>1281</v>
      </c>
      <c r="B716" s="181" t="s">
        <v>1150</v>
      </c>
      <c r="C716" s="181">
        <v>143002</v>
      </c>
      <c r="D716" s="192">
        <v>235.49157273600005</v>
      </c>
      <c r="E716" s="192">
        <f>D716*1.04</f>
        <v>244.91123564544006</v>
      </c>
      <c r="F716" s="230">
        <f>(E716-D716)/D716</f>
        <v>4.0000000000000022E-2</v>
      </c>
    </row>
    <row r="717" spans="1:6" x14ac:dyDescent="0.25">
      <c r="A717" s="181" t="s">
        <v>1281</v>
      </c>
      <c r="B717" s="181" t="s">
        <v>1166</v>
      </c>
      <c r="C717" s="181">
        <v>143003</v>
      </c>
      <c r="D717" s="192">
        <v>206.23333248</v>
      </c>
      <c r="E717" s="192">
        <f>D717*1.04</f>
        <v>214.4826657792</v>
      </c>
      <c r="F717" s="230">
        <f>(E717-D717)/D717</f>
        <v>4.0000000000000015E-2</v>
      </c>
    </row>
    <row r="718" spans="1:6" x14ac:dyDescent="0.25">
      <c r="A718" s="181" t="s">
        <v>1281</v>
      </c>
      <c r="B718" s="181" t="s">
        <v>1136</v>
      </c>
      <c r="C718" s="181">
        <v>143005</v>
      </c>
      <c r="D718" s="192">
        <v>206.23333248</v>
      </c>
      <c r="E718" s="192">
        <f>D718*1.04</f>
        <v>214.4826657792</v>
      </c>
      <c r="F718" s="230">
        <f>(E718-D718)/D718</f>
        <v>4.0000000000000015E-2</v>
      </c>
    </row>
    <row r="719" spans="1:6" x14ac:dyDescent="0.25">
      <c r="A719" s="181" t="s">
        <v>1281</v>
      </c>
      <c r="B719" s="181" t="s">
        <v>1137</v>
      </c>
      <c r="C719" s="181">
        <v>143006</v>
      </c>
      <c r="D719" s="192">
        <v>208.290805632</v>
      </c>
      <c r="E719" s="192">
        <f>D719*1.04</f>
        <v>216.62243785728</v>
      </c>
      <c r="F719" s="230">
        <f>(E719-D719)/D719</f>
        <v>4.0000000000000015E-2</v>
      </c>
    </row>
    <row r="720" spans="1:6" x14ac:dyDescent="0.25">
      <c r="A720" s="181" t="s">
        <v>1285</v>
      </c>
      <c r="B720" s="181" t="s">
        <v>1134</v>
      </c>
      <c r="C720" s="181">
        <v>143012</v>
      </c>
      <c r="D720" s="192">
        <v>255.72609216000001</v>
      </c>
      <c r="E720" s="192">
        <f>D720*1.04</f>
        <v>265.95513584640003</v>
      </c>
      <c r="F720" s="230">
        <f>(E720-D720)/D720</f>
        <v>4.000000000000007E-2</v>
      </c>
    </row>
    <row r="721" spans="1:6" x14ac:dyDescent="0.25">
      <c r="A721" s="181" t="s">
        <v>1285</v>
      </c>
      <c r="B721" s="181" t="s">
        <v>1135</v>
      </c>
      <c r="C721" s="181">
        <v>143013</v>
      </c>
      <c r="D721" s="192">
        <v>259.03100966400001</v>
      </c>
      <c r="E721" s="192">
        <f>D721*1.04</f>
        <v>269.39225005055999</v>
      </c>
      <c r="F721" s="230">
        <f>(E721-D721)/D721</f>
        <v>3.9999999999999938E-2</v>
      </c>
    </row>
    <row r="722" spans="1:6" x14ac:dyDescent="0.25">
      <c r="A722" s="181" t="s">
        <v>1286</v>
      </c>
      <c r="B722" s="181" t="s">
        <v>1208</v>
      </c>
      <c r="C722" s="181">
        <v>143015</v>
      </c>
      <c r="D722" s="192">
        <v>309.04218777600005</v>
      </c>
      <c r="E722" s="192">
        <f>D722*1.04</f>
        <v>321.40387528704008</v>
      </c>
      <c r="F722" s="230">
        <f>(E722-D722)/D722</f>
        <v>4.0000000000000098E-2</v>
      </c>
    </row>
    <row r="723" spans="1:6" x14ac:dyDescent="0.25">
      <c r="A723" s="181" t="s">
        <v>1288</v>
      </c>
      <c r="B723" s="181" t="s">
        <v>1244</v>
      </c>
      <c r="C723" s="181">
        <v>143021</v>
      </c>
      <c r="D723" s="192">
        <v>324.33553152000007</v>
      </c>
      <c r="E723" s="192">
        <f>D723*1.04</f>
        <v>337.3089527808001</v>
      </c>
      <c r="F723" s="230">
        <f>(E723-D723)/D723</f>
        <v>4.0000000000000063E-2</v>
      </c>
    </row>
    <row r="724" spans="1:6" x14ac:dyDescent="0.25">
      <c r="A724" s="181" t="s">
        <v>1125</v>
      </c>
      <c r="B724" s="181" t="s">
        <v>1083</v>
      </c>
      <c r="C724" s="181">
        <v>282376</v>
      </c>
      <c r="D724" s="192">
        <v>231.93911160000005</v>
      </c>
      <c r="E724" s="192">
        <f>D724*1.04</f>
        <v>241.21667606400007</v>
      </c>
      <c r="F724" s="230">
        <f>(E724-D724)/D724</f>
        <v>4.0000000000000091E-2</v>
      </c>
    </row>
    <row r="725" spans="1:6" x14ac:dyDescent="0.25">
      <c r="A725" s="181" t="s">
        <v>1125</v>
      </c>
      <c r="B725" s="181" t="s">
        <v>1084</v>
      </c>
      <c r="C725" s="181">
        <v>282377</v>
      </c>
      <c r="D725" s="192">
        <v>222.84576720000007</v>
      </c>
      <c r="E725" s="192">
        <f>D725*1.04</f>
        <v>231.75959788800009</v>
      </c>
      <c r="F725" s="230">
        <f>(E725-D725)/D725</f>
        <v>4.000000000000007E-2</v>
      </c>
    </row>
    <row r="726" spans="1:6" x14ac:dyDescent="0.25">
      <c r="A726" s="181" t="s">
        <v>1125</v>
      </c>
      <c r="B726" s="181" t="s">
        <v>1085</v>
      </c>
      <c r="C726" s="181">
        <v>282378</v>
      </c>
      <c r="D726" s="192">
        <v>242.59563720000006</v>
      </c>
      <c r="E726" s="192">
        <f>D726*1.04</f>
        <v>252.29946268800006</v>
      </c>
      <c r="F726" s="230">
        <f>(E726-D726)/D726</f>
        <v>4.0000000000000022E-2</v>
      </c>
    </row>
    <row r="727" spans="1:6" x14ac:dyDescent="0.25">
      <c r="A727" s="181" t="s">
        <v>1125</v>
      </c>
      <c r="B727" s="181" t="s">
        <v>1108</v>
      </c>
      <c r="C727" s="181">
        <v>282379</v>
      </c>
      <c r="D727" s="192">
        <v>209.13011280000003</v>
      </c>
      <c r="E727" s="192">
        <f>D727*1.04</f>
        <v>217.49531731200005</v>
      </c>
      <c r="F727" s="230">
        <f>(E727-D727)/D727</f>
        <v>4.0000000000000084E-2</v>
      </c>
    </row>
    <row r="728" spans="1:6" x14ac:dyDescent="0.25">
      <c r="A728" s="181" t="s">
        <v>1125</v>
      </c>
      <c r="B728" s="181" t="s">
        <v>1116</v>
      </c>
      <c r="C728" s="181">
        <v>282380</v>
      </c>
      <c r="D728" s="192">
        <v>110.98586520000001</v>
      </c>
      <c r="E728" s="192">
        <f>D728*1.04</f>
        <v>115.42529980800001</v>
      </c>
      <c r="F728" s="230">
        <f>(E728-D728)/D728</f>
        <v>3.9999999999999987E-2</v>
      </c>
    </row>
    <row r="729" spans="1:6" x14ac:dyDescent="0.25">
      <c r="A729" s="181" t="s">
        <v>1125</v>
      </c>
      <c r="B729" s="181" t="s">
        <v>1109</v>
      </c>
      <c r="C729" s="181">
        <v>282381</v>
      </c>
      <c r="D729" s="192">
        <v>130.26509999999999</v>
      </c>
      <c r="E729" s="192">
        <f>D729*1.04</f>
        <v>135.47570400000001</v>
      </c>
      <c r="F729" s="230">
        <f>(E729-D729)/D729</f>
        <v>4.000000000000014E-2</v>
      </c>
    </row>
    <row r="730" spans="1:6" x14ac:dyDescent="0.25">
      <c r="A730" s="181" t="s">
        <v>1125</v>
      </c>
      <c r="B730" s="181" t="s">
        <v>1099</v>
      </c>
      <c r="C730" s="181">
        <v>282382</v>
      </c>
      <c r="D730" s="192">
        <v>148.04838720000001</v>
      </c>
      <c r="E730" s="192">
        <f>D730*1.04</f>
        <v>153.97032268800001</v>
      </c>
      <c r="F730" s="230">
        <f>(E730-D730)/D730</f>
        <v>4.0000000000000015E-2</v>
      </c>
    </row>
    <row r="731" spans="1:6" x14ac:dyDescent="0.25">
      <c r="A731" s="181" t="s">
        <v>1125</v>
      </c>
      <c r="B731" s="181" t="s">
        <v>1100</v>
      </c>
      <c r="C731" s="181">
        <v>282383</v>
      </c>
      <c r="D731" s="192">
        <v>159.81426719999999</v>
      </c>
      <c r="E731" s="192">
        <f>D731*1.04</f>
        <v>166.206837888</v>
      </c>
      <c r="F731" s="230">
        <f>(E731-D731)/D731</f>
        <v>4.0000000000000042E-2</v>
      </c>
    </row>
    <row r="732" spans="1:6" x14ac:dyDescent="0.25">
      <c r="A732" s="181" t="s">
        <v>1125</v>
      </c>
      <c r="B732" s="181" t="s">
        <v>1117</v>
      </c>
      <c r="C732" s="181">
        <v>282384</v>
      </c>
      <c r="D732" s="192">
        <v>177.58074600000006</v>
      </c>
      <c r="E732" s="192">
        <f>D732*1.04</f>
        <v>184.68397584000007</v>
      </c>
      <c r="F732" s="230">
        <f>(E732-D732)/D732</f>
        <v>4.0000000000000049E-2</v>
      </c>
    </row>
    <row r="733" spans="1:6" x14ac:dyDescent="0.25">
      <c r="A733" s="181" t="s">
        <v>1125</v>
      </c>
      <c r="B733" s="181" t="s">
        <v>1101</v>
      </c>
      <c r="C733" s="181">
        <v>282385</v>
      </c>
      <c r="D733" s="192">
        <v>176.99245200000001</v>
      </c>
      <c r="E733" s="192">
        <f>D733*1.04</f>
        <v>184.07215008000003</v>
      </c>
      <c r="F733" s="230">
        <f>(E733-D733)/D733</f>
        <v>4.0000000000000077E-2</v>
      </c>
    </row>
    <row r="734" spans="1:6" x14ac:dyDescent="0.25">
      <c r="A734" s="181" t="s">
        <v>1125</v>
      </c>
      <c r="B734" s="181" t="s">
        <v>1102</v>
      </c>
      <c r="C734" s="181">
        <v>282386</v>
      </c>
      <c r="D734" s="192">
        <v>191.69980200000003</v>
      </c>
      <c r="E734" s="192">
        <f>D734*1.04</f>
        <v>199.36779408000004</v>
      </c>
      <c r="F734" s="230">
        <f>(E734-D734)/D734</f>
        <v>4.0000000000000015E-2</v>
      </c>
    </row>
    <row r="735" spans="1:6" x14ac:dyDescent="0.25">
      <c r="A735" s="181" t="s">
        <v>1125</v>
      </c>
      <c r="B735" s="181" t="s">
        <v>1104</v>
      </c>
      <c r="C735" s="181">
        <v>282387</v>
      </c>
      <c r="D735" s="192">
        <v>200.55782880000001</v>
      </c>
      <c r="E735" s="192">
        <f>D735*1.04</f>
        <v>208.58014195200002</v>
      </c>
      <c r="F735" s="230">
        <f>(E735-D735)/D735</f>
        <v>4.0000000000000042E-2</v>
      </c>
    </row>
    <row r="736" spans="1:6" x14ac:dyDescent="0.25">
      <c r="A736" s="181" t="s">
        <v>1125</v>
      </c>
      <c r="B736" s="181" t="s">
        <v>1110</v>
      </c>
      <c r="C736" s="181">
        <v>282388</v>
      </c>
      <c r="D736" s="192">
        <v>201.59994960000003</v>
      </c>
      <c r="E736" s="192">
        <f>D736*1.04</f>
        <v>209.66394758400003</v>
      </c>
      <c r="F736" s="230">
        <f>(E736-D736)/D736</f>
        <v>3.999999999999998E-2</v>
      </c>
    </row>
    <row r="737" spans="1:6" x14ac:dyDescent="0.25">
      <c r="A737" s="181" t="s">
        <v>1125</v>
      </c>
      <c r="B737" s="181" t="s">
        <v>1105</v>
      </c>
      <c r="C737" s="181">
        <v>282389</v>
      </c>
      <c r="D737" s="192">
        <v>223.98873839999999</v>
      </c>
      <c r="E737" s="192">
        <f>D737*1.04</f>
        <v>232.94828793599999</v>
      </c>
      <c r="F737" s="230">
        <f>(E737-D737)/D737</f>
        <v>3.9999999999999987E-2</v>
      </c>
    </row>
    <row r="738" spans="1:6" x14ac:dyDescent="0.25">
      <c r="A738" s="181" t="s">
        <v>1126</v>
      </c>
      <c r="B738" s="181" t="s">
        <v>1083</v>
      </c>
      <c r="C738" s="181">
        <v>282494</v>
      </c>
      <c r="D738" s="192">
        <v>308.48456520000002</v>
      </c>
      <c r="E738" s="192">
        <f>D738*1.04</f>
        <v>320.82394780800001</v>
      </c>
      <c r="F738" s="230">
        <f>(E738-D738)/D738</f>
        <v>3.999999999999998E-2</v>
      </c>
    </row>
    <row r="739" spans="1:6" x14ac:dyDescent="0.25">
      <c r="A739" s="181" t="s">
        <v>1126</v>
      </c>
      <c r="B739" s="181" t="s">
        <v>1084</v>
      </c>
      <c r="C739" s="181">
        <v>282495</v>
      </c>
      <c r="D739" s="192">
        <v>296.3993256</v>
      </c>
      <c r="E739" s="192">
        <f>D739*1.04</f>
        <v>308.25529862400003</v>
      </c>
      <c r="F739" s="230">
        <f>(E739-D739)/D739</f>
        <v>4.0000000000000126E-2</v>
      </c>
    </row>
    <row r="740" spans="1:6" x14ac:dyDescent="0.25">
      <c r="A740" s="181" t="s">
        <v>1126</v>
      </c>
      <c r="B740" s="181" t="s">
        <v>1085</v>
      </c>
      <c r="C740" s="181">
        <v>282496</v>
      </c>
      <c r="D740" s="192">
        <v>322.65404640000008</v>
      </c>
      <c r="E740" s="192">
        <f>D740*1.04</f>
        <v>335.56020825600012</v>
      </c>
      <c r="F740" s="230">
        <f>(E740-D740)/D740</f>
        <v>4.0000000000000112E-2</v>
      </c>
    </row>
    <row r="741" spans="1:6" x14ac:dyDescent="0.25">
      <c r="A741" s="181" t="s">
        <v>1126</v>
      </c>
      <c r="B741" s="181" t="s">
        <v>1108</v>
      </c>
      <c r="C741" s="181">
        <v>282497</v>
      </c>
      <c r="D741" s="192">
        <v>278.14540319999998</v>
      </c>
      <c r="E741" s="192">
        <f>D741*1.04</f>
        <v>289.27121932799997</v>
      </c>
      <c r="F741" s="230">
        <f>(E741-D741)/D741</f>
        <v>3.9999999999999994E-2</v>
      </c>
    </row>
    <row r="742" spans="1:6" x14ac:dyDescent="0.25">
      <c r="A742" s="181" t="s">
        <v>1126</v>
      </c>
      <c r="B742" s="181" t="s">
        <v>1116</v>
      </c>
      <c r="C742" s="181">
        <v>282498</v>
      </c>
      <c r="D742" s="192">
        <v>147.62817720000004</v>
      </c>
      <c r="E742" s="192">
        <f>D742*1.04</f>
        <v>153.53330428800004</v>
      </c>
      <c r="F742" s="230">
        <f>(E742-D742)/D742</f>
        <v>3.9999999999999994E-2</v>
      </c>
    </row>
    <row r="743" spans="1:6" x14ac:dyDescent="0.25">
      <c r="A743" s="181" t="s">
        <v>1126</v>
      </c>
      <c r="B743" s="181" t="s">
        <v>1109</v>
      </c>
      <c r="C743" s="181">
        <v>282499</v>
      </c>
      <c r="D743" s="192">
        <v>173.24417880000001</v>
      </c>
      <c r="E743" s="192">
        <f>D743*1.04</f>
        <v>180.17394595200003</v>
      </c>
      <c r="F743" s="230">
        <f>(E743-D743)/D743</f>
        <v>4.0000000000000056E-2</v>
      </c>
    </row>
    <row r="744" spans="1:6" x14ac:dyDescent="0.25">
      <c r="A744" s="181" t="s">
        <v>1126</v>
      </c>
      <c r="B744" s="181" t="s">
        <v>1099</v>
      </c>
      <c r="C744" s="181">
        <v>282500</v>
      </c>
      <c r="D744" s="192">
        <v>196.89359760000002</v>
      </c>
      <c r="E744" s="192">
        <f>D744*1.04</f>
        <v>204.76934150400004</v>
      </c>
      <c r="F744" s="230">
        <f>(E744-D744)/D744</f>
        <v>4.0000000000000084E-2</v>
      </c>
    </row>
    <row r="745" spans="1:6" x14ac:dyDescent="0.25">
      <c r="A745" s="181" t="s">
        <v>1126</v>
      </c>
      <c r="B745" s="181" t="s">
        <v>1100</v>
      </c>
      <c r="C745" s="181">
        <v>282501</v>
      </c>
      <c r="D745" s="192">
        <v>212.54221800000005</v>
      </c>
      <c r="E745" s="192">
        <f>D745*1.04</f>
        <v>221.04390672000005</v>
      </c>
      <c r="F745" s="230">
        <f>(E745-D745)/D745</f>
        <v>4.0000000000000008E-2</v>
      </c>
    </row>
    <row r="746" spans="1:6" x14ac:dyDescent="0.25">
      <c r="A746" s="181" t="s">
        <v>1126</v>
      </c>
      <c r="B746" s="181" t="s">
        <v>1117</v>
      </c>
      <c r="C746" s="181">
        <v>282502</v>
      </c>
      <c r="D746" s="192">
        <v>236.17482840000002</v>
      </c>
      <c r="E746" s="192">
        <f>D746*1.04</f>
        <v>245.62182153600003</v>
      </c>
      <c r="F746" s="230">
        <f>(E746-D746)/D746</f>
        <v>4.0000000000000008E-2</v>
      </c>
    </row>
    <row r="747" spans="1:6" x14ac:dyDescent="0.25">
      <c r="A747" s="181" t="s">
        <v>1126</v>
      </c>
      <c r="B747" s="181" t="s">
        <v>1101</v>
      </c>
      <c r="C747" s="181">
        <v>282503</v>
      </c>
      <c r="D747" s="192">
        <v>235.40164200000001</v>
      </c>
      <c r="E747" s="192">
        <f>D747*1.04</f>
        <v>244.81770768000001</v>
      </c>
      <c r="F747" s="230">
        <f>(E747-D747)/D747</f>
        <v>4.0000000000000008E-2</v>
      </c>
    </row>
    <row r="748" spans="1:6" x14ac:dyDescent="0.25">
      <c r="A748" s="181" t="s">
        <v>1126</v>
      </c>
      <c r="B748" s="181" t="s">
        <v>1102</v>
      </c>
      <c r="C748" s="181">
        <v>282504</v>
      </c>
      <c r="D748" s="192">
        <v>254.9666196</v>
      </c>
      <c r="E748" s="192">
        <f>D748*1.04</f>
        <v>265.16528438400002</v>
      </c>
      <c r="F748" s="230">
        <f>(E748-D748)/D748</f>
        <v>4.0000000000000063E-2</v>
      </c>
    </row>
    <row r="749" spans="1:6" x14ac:dyDescent="0.25">
      <c r="A749" s="181" t="s">
        <v>1126</v>
      </c>
      <c r="B749" s="181" t="s">
        <v>1104</v>
      </c>
      <c r="C749" s="181">
        <v>282505</v>
      </c>
      <c r="D749" s="192">
        <v>266.73249959999998</v>
      </c>
      <c r="E749" s="192">
        <f>D749*1.04</f>
        <v>277.401799584</v>
      </c>
      <c r="F749" s="230">
        <f>(E749-D749)/D749</f>
        <v>4.0000000000000077E-2</v>
      </c>
    </row>
    <row r="750" spans="1:6" x14ac:dyDescent="0.25">
      <c r="A750" s="181" t="s">
        <v>1126</v>
      </c>
      <c r="B750" s="181" t="s">
        <v>1110</v>
      </c>
      <c r="C750" s="181">
        <v>282506</v>
      </c>
      <c r="D750" s="192">
        <v>268.14440520000005</v>
      </c>
      <c r="E750" s="192">
        <f>D750*1.04</f>
        <v>278.87018140800006</v>
      </c>
      <c r="F750" s="230">
        <f>(E750-D750)/D750</f>
        <v>4.0000000000000042E-2</v>
      </c>
    </row>
    <row r="751" spans="1:6" x14ac:dyDescent="0.25">
      <c r="A751" s="181" t="s">
        <v>1126</v>
      </c>
      <c r="B751" s="181" t="s">
        <v>1105</v>
      </c>
      <c r="C751" s="181">
        <v>282507</v>
      </c>
      <c r="D751" s="192">
        <v>297.91208160000002</v>
      </c>
      <c r="E751" s="192">
        <f>D751*1.04</f>
        <v>309.82856486400004</v>
      </c>
      <c r="F751" s="230">
        <f>(E751-D751)/D751</f>
        <v>4.000000000000007E-2</v>
      </c>
    </row>
    <row r="752" spans="1:6" x14ac:dyDescent="0.25">
      <c r="A752" s="181" t="s">
        <v>1127</v>
      </c>
      <c r="B752" s="181" t="s">
        <v>1083</v>
      </c>
      <c r="C752" s="181">
        <v>282508</v>
      </c>
      <c r="D752" s="192">
        <v>245.87327520000002</v>
      </c>
      <c r="E752" s="192">
        <f>D752*1.04</f>
        <v>255.70820620800004</v>
      </c>
      <c r="F752" s="230">
        <f>(E752-D752)/D752</f>
        <v>4.0000000000000049E-2</v>
      </c>
    </row>
    <row r="753" spans="1:6" x14ac:dyDescent="0.25">
      <c r="A753" s="181" t="s">
        <v>1127</v>
      </c>
      <c r="B753" s="181" t="s">
        <v>1085</v>
      </c>
      <c r="C753" s="181">
        <v>282509</v>
      </c>
      <c r="D753" s="192">
        <v>272.36331360000003</v>
      </c>
      <c r="E753" s="192">
        <f>D753*1.04</f>
        <v>283.25784614400004</v>
      </c>
      <c r="F753" s="230">
        <f>(E753-D753)/D753</f>
        <v>4.0000000000000049E-2</v>
      </c>
    </row>
    <row r="754" spans="1:6" x14ac:dyDescent="0.25">
      <c r="A754" s="181" t="s">
        <v>1127</v>
      </c>
      <c r="B754" s="181" t="s">
        <v>1103</v>
      </c>
      <c r="C754" s="181">
        <v>282510</v>
      </c>
      <c r="D754" s="192">
        <v>265.94250479999999</v>
      </c>
      <c r="E754" s="192">
        <f>D754*1.04</f>
        <v>276.58020499200001</v>
      </c>
      <c r="F754" s="230">
        <f>(E754-D754)/D754</f>
        <v>4.0000000000000042E-2</v>
      </c>
    </row>
    <row r="755" spans="1:6" x14ac:dyDescent="0.25">
      <c r="A755" s="181" t="s">
        <v>1127</v>
      </c>
      <c r="B755" s="181" t="s">
        <v>1113</v>
      </c>
      <c r="C755" s="181">
        <v>282511</v>
      </c>
      <c r="D755" s="192">
        <v>239.90629319999999</v>
      </c>
      <c r="E755" s="192">
        <f>D755*1.04</f>
        <v>249.50254492799999</v>
      </c>
      <c r="F755" s="230">
        <f>(E755-D755)/D755</f>
        <v>3.9999999999999994E-2</v>
      </c>
    </row>
    <row r="756" spans="1:6" x14ac:dyDescent="0.25">
      <c r="A756" s="181" t="s">
        <v>1127</v>
      </c>
      <c r="B756" s="181" t="s">
        <v>1105</v>
      </c>
      <c r="C756" s="181">
        <v>282512</v>
      </c>
      <c r="D756" s="192">
        <v>248.71389480000002</v>
      </c>
      <c r="E756" s="192">
        <f>D756*1.04</f>
        <v>258.66245059200003</v>
      </c>
      <c r="F756" s="230">
        <f>(E756-D756)/D756</f>
        <v>4.0000000000000029E-2</v>
      </c>
    </row>
    <row r="757" spans="1:6" x14ac:dyDescent="0.25">
      <c r="A757" s="181" t="s">
        <v>1128</v>
      </c>
      <c r="B757" s="181" t="s">
        <v>1083</v>
      </c>
      <c r="C757" s="181">
        <v>282513</v>
      </c>
      <c r="D757" s="192">
        <v>327.02423040000008</v>
      </c>
      <c r="E757" s="192">
        <f>D757*1.04</f>
        <v>340.10519961600011</v>
      </c>
      <c r="F757" s="230">
        <f>(E757-D757)/D757</f>
        <v>4.0000000000000077E-2</v>
      </c>
    </row>
    <row r="758" spans="1:6" x14ac:dyDescent="0.25">
      <c r="A758" s="181" t="s">
        <v>1128</v>
      </c>
      <c r="B758" s="181" t="s">
        <v>1085</v>
      </c>
      <c r="C758" s="181">
        <v>282514</v>
      </c>
      <c r="D758" s="192">
        <v>362.25463680000013</v>
      </c>
      <c r="E758" s="192">
        <f>D758*1.04</f>
        <v>376.74482227200014</v>
      </c>
      <c r="F758" s="230">
        <f>(E758-D758)/D758</f>
        <v>4.0000000000000008E-2</v>
      </c>
    </row>
    <row r="759" spans="1:6" x14ac:dyDescent="0.25">
      <c r="A759" s="181" t="s">
        <v>1128</v>
      </c>
      <c r="B759" s="181" t="s">
        <v>1103</v>
      </c>
      <c r="C759" s="181">
        <v>282515</v>
      </c>
      <c r="D759" s="192">
        <v>353.69916120000005</v>
      </c>
      <c r="E759" s="192">
        <f>D759*1.04</f>
        <v>367.84712764800008</v>
      </c>
      <c r="F759" s="230">
        <f>(E759-D759)/D759</f>
        <v>4.0000000000000091E-2</v>
      </c>
    </row>
    <row r="760" spans="1:6" x14ac:dyDescent="0.25">
      <c r="A760" s="181" t="s">
        <v>1128</v>
      </c>
      <c r="B760" s="181" t="s">
        <v>1113</v>
      </c>
      <c r="C760" s="181">
        <v>282516</v>
      </c>
      <c r="D760" s="192">
        <v>319.07385720000008</v>
      </c>
      <c r="E760" s="192">
        <f>D760*1.04</f>
        <v>331.83681148800008</v>
      </c>
      <c r="F760" s="230">
        <f>(E760-D760)/D760</f>
        <v>0.04</v>
      </c>
    </row>
    <row r="761" spans="1:6" x14ac:dyDescent="0.25">
      <c r="A761" s="181" t="s">
        <v>1128</v>
      </c>
      <c r="B761" s="181" t="s">
        <v>1105</v>
      </c>
      <c r="C761" s="181">
        <v>282517</v>
      </c>
      <c r="D761" s="192">
        <v>330.78931200000005</v>
      </c>
      <c r="E761" s="192">
        <f>D761*1.04</f>
        <v>344.02088448000006</v>
      </c>
      <c r="F761" s="230">
        <f>(E761-D761)/D761</f>
        <v>4.0000000000000029E-2</v>
      </c>
    </row>
    <row r="762" spans="1:6" x14ac:dyDescent="0.25">
      <c r="A762" s="181" t="s">
        <v>1129</v>
      </c>
      <c r="B762" s="181" t="s">
        <v>1083</v>
      </c>
      <c r="C762" s="181">
        <v>282518</v>
      </c>
      <c r="D762" s="192">
        <v>284.9359968</v>
      </c>
      <c r="E762" s="192">
        <f>D762*1.04</f>
        <v>296.333436672</v>
      </c>
      <c r="F762" s="230">
        <f>(E762-D762)/D762</f>
        <v>4.0000000000000022E-2</v>
      </c>
    </row>
    <row r="763" spans="1:6" x14ac:dyDescent="0.25">
      <c r="A763" s="181" t="s">
        <v>1129</v>
      </c>
      <c r="B763" s="181" t="s">
        <v>1084</v>
      </c>
      <c r="C763" s="181">
        <v>282519</v>
      </c>
      <c r="D763" s="192">
        <v>280.36411200000003</v>
      </c>
      <c r="E763" s="192">
        <f>D763*1.04</f>
        <v>291.57867648000007</v>
      </c>
      <c r="F763" s="230">
        <f>(E763-D763)/D763</f>
        <v>4.0000000000000119E-2</v>
      </c>
    </row>
    <row r="764" spans="1:6" x14ac:dyDescent="0.25">
      <c r="A764" s="181" t="s">
        <v>1129</v>
      </c>
      <c r="B764" s="181" t="s">
        <v>1085</v>
      </c>
      <c r="C764" s="181">
        <v>282520</v>
      </c>
      <c r="D764" s="192">
        <v>308.36690640000006</v>
      </c>
      <c r="E764" s="192">
        <f>D764*1.04</f>
        <v>320.70158265600008</v>
      </c>
      <c r="F764" s="230">
        <f>(E764-D764)/D764</f>
        <v>4.0000000000000063E-2</v>
      </c>
    </row>
    <row r="765" spans="1:6" x14ac:dyDescent="0.25">
      <c r="A765" s="181" t="s">
        <v>1129</v>
      </c>
      <c r="B765" s="181" t="s">
        <v>1108</v>
      </c>
      <c r="C765" s="181">
        <v>282521</v>
      </c>
      <c r="D765" s="192">
        <v>260.31169080000001</v>
      </c>
      <c r="E765" s="192">
        <f>D765*1.04</f>
        <v>270.72415843200002</v>
      </c>
      <c r="F765" s="230">
        <f>(E765-D765)/D765</f>
        <v>4.0000000000000063E-2</v>
      </c>
    </row>
    <row r="766" spans="1:6" x14ac:dyDescent="0.25">
      <c r="A766" s="181" t="s">
        <v>1129</v>
      </c>
      <c r="B766" s="181" t="s">
        <v>1099</v>
      </c>
      <c r="C766" s="181">
        <v>282522</v>
      </c>
      <c r="D766" s="192">
        <v>175.16033640000001</v>
      </c>
      <c r="E766" s="192">
        <f>D766*1.04</f>
        <v>182.16674985600002</v>
      </c>
      <c r="F766" s="230">
        <f>(E766-D766)/D766</f>
        <v>4.0000000000000105E-2</v>
      </c>
    </row>
    <row r="767" spans="1:6" x14ac:dyDescent="0.25">
      <c r="A767" s="181" t="s">
        <v>1129</v>
      </c>
      <c r="B767" s="181" t="s">
        <v>1100</v>
      </c>
      <c r="C767" s="181">
        <v>282523</v>
      </c>
      <c r="D767" s="192">
        <v>186.95983320000002</v>
      </c>
      <c r="E767" s="192">
        <f>D767*1.04</f>
        <v>194.43822652800003</v>
      </c>
      <c r="F767" s="230">
        <f>(E767-D767)/D767</f>
        <v>4.0000000000000049E-2</v>
      </c>
    </row>
    <row r="768" spans="1:6" x14ac:dyDescent="0.25">
      <c r="A768" s="181" t="s">
        <v>1129</v>
      </c>
      <c r="B768" s="181" t="s">
        <v>1101</v>
      </c>
      <c r="C768" s="181">
        <v>282524</v>
      </c>
      <c r="D768" s="192">
        <v>215.58453840000004</v>
      </c>
      <c r="E768" s="192">
        <f>D768*1.04</f>
        <v>224.20791993600005</v>
      </c>
      <c r="F768" s="230">
        <f>(E768-D768)/D768</f>
        <v>4.0000000000000042E-2</v>
      </c>
    </row>
    <row r="769" spans="1:6" x14ac:dyDescent="0.25">
      <c r="A769" s="181" t="s">
        <v>1129</v>
      </c>
      <c r="B769" s="181" t="s">
        <v>1102</v>
      </c>
      <c r="C769" s="181">
        <v>282525</v>
      </c>
      <c r="D769" s="192">
        <v>243.87307560000002</v>
      </c>
      <c r="E769" s="192">
        <f>D769*1.04</f>
        <v>253.62799862400004</v>
      </c>
      <c r="F769" s="230">
        <f>(E769-D769)/D769</f>
        <v>4.0000000000000084E-2</v>
      </c>
    </row>
    <row r="770" spans="1:6" x14ac:dyDescent="0.25">
      <c r="A770" s="181" t="s">
        <v>1129</v>
      </c>
      <c r="B770" s="181" t="s">
        <v>1103</v>
      </c>
      <c r="C770" s="181">
        <v>282526</v>
      </c>
      <c r="D770" s="192">
        <v>330.75569520000005</v>
      </c>
      <c r="E770" s="192">
        <f>D770*1.04</f>
        <v>343.98592300800004</v>
      </c>
      <c r="F770" s="230">
        <f>(E770-D770)/D770</f>
        <v>3.999999999999998E-2</v>
      </c>
    </row>
    <row r="771" spans="1:6" x14ac:dyDescent="0.25">
      <c r="A771" s="181" t="s">
        <v>1129</v>
      </c>
      <c r="B771" s="181" t="s">
        <v>1104</v>
      </c>
      <c r="C771" s="181">
        <v>282527</v>
      </c>
      <c r="D771" s="192">
        <v>248.54581080000005</v>
      </c>
      <c r="E771" s="192">
        <f>D771*1.04</f>
        <v>258.48764323200004</v>
      </c>
      <c r="F771" s="230">
        <f>(E771-D771)/D771</f>
        <v>3.9999999999999925E-2</v>
      </c>
    </row>
    <row r="772" spans="1:6" x14ac:dyDescent="0.25">
      <c r="A772" s="181" t="s">
        <v>1129</v>
      </c>
      <c r="B772" s="181" t="s">
        <v>1113</v>
      </c>
      <c r="C772" s="181">
        <v>282528</v>
      </c>
      <c r="D772" s="192">
        <v>267.64015319999999</v>
      </c>
      <c r="E772" s="192">
        <f>D772*1.04</f>
        <v>278.34575932799999</v>
      </c>
      <c r="F772" s="230">
        <f>(E772-D772)/D772</f>
        <v>0.04</v>
      </c>
    </row>
    <row r="773" spans="1:6" x14ac:dyDescent="0.25">
      <c r="A773" s="181" t="s">
        <v>1129</v>
      </c>
      <c r="B773" s="181" t="s">
        <v>1110</v>
      </c>
      <c r="C773" s="181">
        <v>282529</v>
      </c>
      <c r="D773" s="192">
        <v>251.03345400000003</v>
      </c>
      <c r="E773" s="192">
        <f>D773*1.04</f>
        <v>261.07479216000007</v>
      </c>
      <c r="F773" s="230">
        <f>(E773-D773)/D773</f>
        <v>4.0000000000000147E-2</v>
      </c>
    </row>
    <row r="774" spans="1:6" x14ac:dyDescent="0.25">
      <c r="A774" s="181" t="s">
        <v>1129</v>
      </c>
      <c r="B774" s="181" t="s">
        <v>1105</v>
      </c>
      <c r="C774" s="181">
        <v>282530</v>
      </c>
      <c r="D774" s="192">
        <v>276.01073640000004</v>
      </c>
      <c r="E774" s="192">
        <f>D774*1.04</f>
        <v>287.05116585600007</v>
      </c>
      <c r="F774" s="230">
        <f>(E774-D774)/D774</f>
        <v>4.0000000000000091E-2</v>
      </c>
    </row>
    <row r="775" spans="1:6" x14ac:dyDescent="0.25">
      <c r="A775" s="181" t="s">
        <v>1130</v>
      </c>
      <c r="B775" s="181" t="s">
        <v>1083</v>
      </c>
      <c r="C775" s="181">
        <v>282531</v>
      </c>
      <c r="D775" s="192">
        <v>378.96218640000001</v>
      </c>
      <c r="E775" s="192">
        <f>D775*1.04</f>
        <v>394.120673856</v>
      </c>
      <c r="F775" s="230">
        <f>(E775-D775)/D775</f>
        <v>3.9999999999999973E-2</v>
      </c>
    </row>
    <row r="776" spans="1:6" x14ac:dyDescent="0.25">
      <c r="A776" s="181" t="s">
        <v>1130</v>
      </c>
      <c r="B776" s="181" t="s">
        <v>1084</v>
      </c>
      <c r="C776" s="181">
        <v>282532</v>
      </c>
      <c r="D776" s="192">
        <v>372.87754560000002</v>
      </c>
      <c r="E776" s="192">
        <f>D776*1.04</f>
        <v>387.79264742400005</v>
      </c>
      <c r="F776" s="230">
        <f>(E776-D776)/D776</f>
        <v>4.0000000000000084E-2</v>
      </c>
    </row>
    <row r="777" spans="1:6" x14ac:dyDescent="0.25">
      <c r="A777" s="181" t="s">
        <v>1130</v>
      </c>
      <c r="B777" s="181" t="s">
        <v>1085</v>
      </c>
      <c r="C777" s="181">
        <v>282533</v>
      </c>
      <c r="D777" s="192">
        <v>410.14176839999999</v>
      </c>
      <c r="E777" s="192">
        <f>D777*1.04</f>
        <v>426.54743913599998</v>
      </c>
      <c r="F777" s="230">
        <f>(E777-D777)/D777</f>
        <v>3.999999999999998E-2</v>
      </c>
    </row>
    <row r="778" spans="1:6" x14ac:dyDescent="0.25">
      <c r="A778" s="181" t="s">
        <v>1130</v>
      </c>
      <c r="B778" s="181" t="s">
        <v>1108</v>
      </c>
      <c r="C778" s="181">
        <v>282534</v>
      </c>
      <c r="D778" s="192">
        <v>346.21942320000005</v>
      </c>
      <c r="E778" s="192">
        <f>D778*1.04</f>
        <v>360.06820012800006</v>
      </c>
      <c r="F778" s="230">
        <f>(E778-D778)/D778</f>
        <v>4.0000000000000015E-2</v>
      </c>
    </row>
    <row r="779" spans="1:6" x14ac:dyDescent="0.25">
      <c r="A779" s="181" t="s">
        <v>1130</v>
      </c>
      <c r="B779" s="181" t="s">
        <v>1099</v>
      </c>
      <c r="C779" s="181">
        <v>282535</v>
      </c>
      <c r="D779" s="192">
        <v>232.96442400000004</v>
      </c>
      <c r="E779" s="192">
        <f>D779*1.04</f>
        <v>242.28300096000004</v>
      </c>
      <c r="F779" s="230">
        <f>(E779-D779)/D779</f>
        <v>0.04</v>
      </c>
    </row>
    <row r="780" spans="1:6" x14ac:dyDescent="0.25">
      <c r="A780" s="181" t="s">
        <v>1130</v>
      </c>
      <c r="B780" s="181" t="s">
        <v>1100</v>
      </c>
      <c r="C780" s="181">
        <v>282536</v>
      </c>
      <c r="D780" s="192">
        <v>248.66346960000001</v>
      </c>
      <c r="E780" s="192">
        <f>D780*1.04</f>
        <v>258.61000838400003</v>
      </c>
      <c r="F780" s="230">
        <f>(E780-D780)/D780</f>
        <v>4.0000000000000042E-2</v>
      </c>
    </row>
    <row r="781" spans="1:6" x14ac:dyDescent="0.25">
      <c r="A781" s="181" t="s">
        <v>1130</v>
      </c>
      <c r="B781" s="181" t="s">
        <v>1101</v>
      </c>
      <c r="C781" s="181">
        <v>282537</v>
      </c>
      <c r="D781" s="192">
        <v>286.71768720000006</v>
      </c>
      <c r="E781" s="192">
        <f>D781*1.04</f>
        <v>298.18639468800006</v>
      </c>
      <c r="F781" s="230">
        <f>(E781-D781)/D781</f>
        <v>4.0000000000000015E-2</v>
      </c>
    </row>
    <row r="782" spans="1:6" x14ac:dyDescent="0.25">
      <c r="A782" s="181" t="s">
        <v>1130</v>
      </c>
      <c r="B782" s="181" t="s">
        <v>1102</v>
      </c>
      <c r="C782" s="181">
        <v>282538</v>
      </c>
      <c r="D782" s="192">
        <v>324.33488640000002</v>
      </c>
      <c r="E782" s="192">
        <f>D782*1.04</f>
        <v>337.30828185600001</v>
      </c>
      <c r="F782" s="230">
        <f>(E782-D782)/D782</f>
        <v>3.9999999999999973E-2</v>
      </c>
    </row>
    <row r="783" spans="1:6" x14ac:dyDescent="0.25">
      <c r="A783" s="181" t="s">
        <v>1130</v>
      </c>
      <c r="B783" s="181" t="s">
        <v>1103</v>
      </c>
      <c r="C783" s="181">
        <v>282539</v>
      </c>
      <c r="D783" s="192">
        <v>439.90944480000007</v>
      </c>
      <c r="E783" s="192">
        <f>D783*1.04</f>
        <v>457.50582259200007</v>
      </c>
      <c r="F783" s="230">
        <f>(E783-D783)/D783</f>
        <v>3.9999999999999987E-2</v>
      </c>
    </row>
    <row r="784" spans="1:6" x14ac:dyDescent="0.25">
      <c r="A784" s="181" t="s">
        <v>1130</v>
      </c>
      <c r="B784" s="181" t="s">
        <v>1104</v>
      </c>
      <c r="C784" s="181">
        <v>282540</v>
      </c>
      <c r="D784" s="192">
        <v>330.55399440000002</v>
      </c>
      <c r="E784" s="192">
        <f>D784*1.04</f>
        <v>343.77615417600003</v>
      </c>
      <c r="F784" s="230">
        <f>(E784-D784)/D784</f>
        <v>4.0000000000000036E-2</v>
      </c>
    </row>
    <row r="785" spans="1:6" x14ac:dyDescent="0.25">
      <c r="A785" s="181" t="s">
        <v>1130</v>
      </c>
      <c r="B785" s="181" t="s">
        <v>1113</v>
      </c>
      <c r="C785" s="181">
        <v>282541</v>
      </c>
      <c r="D785" s="192">
        <v>355.95148680000011</v>
      </c>
      <c r="E785" s="192">
        <f>D785*1.04</f>
        <v>370.18954627200014</v>
      </c>
      <c r="F785" s="230">
        <f>(E785-D785)/D785</f>
        <v>4.0000000000000077E-2</v>
      </c>
    </row>
    <row r="786" spans="1:6" x14ac:dyDescent="0.25">
      <c r="A786" s="181" t="s">
        <v>1130</v>
      </c>
      <c r="B786" s="181" t="s">
        <v>1110</v>
      </c>
      <c r="C786" s="181">
        <v>282542</v>
      </c>
      <c r="D786" s="192">
        <v>333.8820576</v>
      </c>
      <c r="E786" s="192">
        <f>D786*1.04</f>
        <v>347.23733990400001</v>
      </c>
      <c r="F786" s="230">
        <f>(E786-D786)/D786</f>
        <v>4.0000000000000042E-2</v>
      </c>
    </row>
    <row r="787" spans="1:6" x14ac:dyDescent="0.25">
      <c r="A787" s="181" t="s">
        <v>1130</v>
      </c>
      <c r="B787" s="181" t="s">
        <v>1105</v>
      </c>
      <c r="C787" s="181">
        <v>282543</v>
      </c>
      <c r="D787" s="192">
        <v>367.09545600000001</v>
      </c>
      <c r="E787" s="192">
        <f>D787*1.04</f>
        <v>381.77927424000001</v>
      </c>
      <c r="F787" s="230">
        <f>(E787-D787)/D787</f>
        <v>3.999999999999998E-2</v>
      </c>
    </row>
    <row r="788" spans="1:6" x14ac:dyDescent="0.25">
      <c r="A788" s="181" t="s">
        <v>1131</v>
      </c>
      <c r="B788" s="181" t="s">
        <v>1083</v>
      </c>
      <c r="C788" s="181">
        <v>282544</v>
      </c>
      <c r="D788" s="192">
        <v>313.69516920000001</v>
      </c>
      <c r="E788" s="192">
        <f>D788*1.04</f>
        <v>326.242975968</v>
      </c>
      <c r="F788" s="230">
        <f>(E788-D788)/D788</f>
        <v>3.9999999999999959E-2</v>
      </c>
    </row>
    <row r="789" spans="1:6" x14ac:dyDescent="0.25">
      <c r="A789" s="181" t="s">
        <v>1131</v>
      </c>
      <c r="B789" s="181" t="s">
        <v>1084</v>
      </c>
      <c r="C789" s="181">
        <v>282545</v>
      </c>
      <c r="D789" s="192">
        <v>323.04063960000002</v>
      </c>
      <c r="E789" s="192">
        <f>D789*1.04</f>
        <v>335.96226518400005</v>
      </c>
      <c r="F789" s="230">
        <f>(E789-D789)/D789</f>
        <v>4.0000000000000077E-2</v>
      </c>
    </row>
    <row r="790" spans="1:6" x14ac:dyDescent="0.25">
      <c r="A790" s="181" t="s">
        <v>1131</v>
      </c>
      <c r="B790" s="181" t="s">
        <v>1085</v>
      </c>
      <c r="C790" s="181">
        <v>282546</v>
      </c>
      <c r="D790" s="192">
        <v>351.22832640000001</v>
      </c>
      <c r="E790" s="192">
        <f>D790*1.04</f>
        <v>365.27745945600003</v>
      </c>
      <c r="F790" s="230">
        <f>(E790-D790)/D790</f>
        <v>4.0000000000000042E-2</v>
      </c>
    </row>
    <row r="791" spans="1:6" x14ac:dyDescent="0.25">
      <c r="A791" s="181" t="s">
        <v>1131</v>
      </c>
      <c r="B791" s="181" t="s">
        <v>1103</v>
      </c>
      <c r="C791" s="181">
        <v>282547</v>
      </c>
      <c r="D791" s="192">
        <v>352.72427400000004</v>
      </c>
      <c r="E791" s="192">
        <f>D791*1.04</f>
        <v>366.83324496000006</v>
      </c>
      <c r="F791" s="230">
        <f>(E791-D791)/D791</f>
        <v>4.0000000000000056E-2</v>
      </c>
    </row>
    <row r="792" spans="1:6" x14ac:dyDescent="0.25">
      <c r="A792" s="181" t="s">
        <v>1131</v>
      </c>
      <c r="B792" s="181" t="s">
        <v>1113</v>
      </c>
      <c r="C792" s="181">
        <v>282548</v>
      </c>
      <c r="D792" s="192">
        <v>291.40723080000004</v>
      </c>
      <c r="E792" s="192">
        <f>D792*1.04</f>
        <v>303.06352003200004</v>
      </c>
      <c r="F792" s="230">
        <f>(E792-D792)/D792</f>
        <v>4.0000000000000015E-2</v>
      </c>
    </row>
    <row r="793" spans="1:6" x14ac:dyDescent="0.25">
      <c r="A793" s="181" t="s">
        <v>1131</v>
      </c>
      <c r="B793" s="181" t="s">
        <v>1105</v>
      </c>
      <c r="C793" s="181">
        <v>282549</v>
      </c>
      <c r="D793" s="192">
        <v>314.30027160000003</v>
      </c>
      <c r="E793" s="192">
        <f>D793*1.04</f>
        <v>326.87228246400002</v>
      </c>
      <c r="F793" s="230">
        <f>(E793-D793)/D793</f>
        <v>3.9999999999999973E-2</v>
      </c>
    </row>
    <row r="794" spans="1:6" x14ac:dyDescent="0.25">
      <c r="A794" s="181" t="s">
        <v>1132</v>
      </c>
      <c r="B794" s="181" t="s">
        <v>1083</v>
      </c>
      <c r="C794" s="181">
        <v>282550</v>
      </c>
      <c r="D794" s="192">
        <v>417.2012964000001</v>
      </c>
      <c r="E794" s="192">
        <f>D794*1.04</f>
        <v>433.88934825600012</v>
      </c>
      <c r="F794" s="230">
        <f>(E794-D794)/D794</f>
        <v>4.0000000000000029E-2</v>
      </c>
    </row>
    <row r="795" spans="1:6" x14ac:dyDescent="0.25">
      <c r="A795" s="181" t="s">
        <v>1132</v>
      </c>
      <c r="B795" s="181" t="s">
        <v>1084</v>
      </c>
      <c r="C795" s="181">
        <v>282551</v>
      </c>
      <c r="D795" s="192">
        <v>429.62270400000006</v>
      </c>
      <c r="E795" s="192">
        <f>D795*1.04</f>
        <v>446.80761216000008</v>
      </c>
      <c r="F795" s="230">
        <f>(E795-D795)/D795</f>
        <v>4.0000000000000042E-2</v>
      </c>
    </row>
    <row r="796" spans="1:6" x14ac:dyDescent="0.25">
      <c r="A796" s="181" t="s">
        <v>1132</v>
      </c>
      <c r="B796" s="181" t="s">
        <v>1085</v>
      </c>
      <c r="C796" s="181">
        <v>282552</v>
      </c>
      <c r="D796" s="192">
        <v>467.12224440000006</v>
      </c>
      <c r="E796" s="192">
        <f>D796*1.04</f>
        <v>485.80713417600009</v>
      </c>
      <c r="F796" s="230">
        <f>(E796-D796)/D796</f>
        <v>4.000000000000007E-2</v>
      </c>
    </row>
    <row r="797" spans="1:6" x14ac:dyDescent="0.25">
      <c r="A797" s="181" t="s">
        <v>1132</v>
      </c>
      <c r="B797" s="181" t="s">
        <v>1103</v>
      </c>
      <c r="C797" s="181">
        <v>282553</v>
      </c>
      <c r="D797" s="192">
        <v>469.12244400000014</v>
      </c>
      <c r="E797" s="192">
        <f>D797*1.04</f>
        <v>487.88734176000014</v>
      </c>
      <c r="F797" s="230">
        <f>(E797-D797)/D797</f>
        <v>3.999999999999998E-2</v>
      </c>
    </row>
    <row r="798" spans="1:6" x14ac:dyDescent="0.25">
      <c r="A798" s="181" t="s">
        <v>1132</v>
      </c>
      <c r="B798" s="181" t="s">
        <v>1113</v>
      </c>
      <c r="C798" s="181">
        <v>282554</v>
      </c>
      <c r="D798" s="192">
        <v>387.58489560000004</v>
      </c>
      <c r="E798" s="192">
        <f>D798*1.04</f>
        <v>403.08829142400003</v>
      </c>
      <c r="F798" s="230">
        <f>(E798-D798)/D798</f>
        <v>3.999999999999998E-2</v>
      </c>
    </row>
    <row r="799" spans="1:6" x14ac:dyDescent="0.25">
      <c r="A799" s="181" t="s">
        <v>1132</v>
      </c>
      <c r="B799" s="181" t="s">
        <v>1105</v>
      </c>
      <c r="C799" s="181">
        <v>282555</v>
      </c>
      <c r="D799" s="192">
        <v>418.00809960000004</v>
      </c>
      <c r="E799" s="192">
        <f>D799*1.04</f>
        <v>434.72842358400004</v>
      </c>
      <c r="F799" s="230">
        <f>(E799-D799)/D799</f>
        <v>4.0000000000000008E-2</v>
      </c>
    </row>
    <row r="800" spans="1:6" x14ac:dyDescent="0.25">
      <c r="A800" s="181" t="s">
        <v>1161</v>
      </c>
      <c r="B800" s="181" t="s">
        <v>1162</v>
      </c>
      <c r="C800" s="181">
        <v>282556</v>
      </c>
      <c r="D800" s="192">
        <v>189.30373056000002</v>
      </c>
      <c r="E800" s="192">
        <f>D800*1.04</f>
        <v>196.87587978240003</v>
      </c>
      <c r="F800" s="230">
        <f>(E800-D800)/D800</f>
        <v>4.000000000000007E-2</v>
      </c>
    </row>
    <row r="801" spans="1:6" x14ac:dyDescent="0.25">
      <c r="A801" s="181" t="s">
        <v>1180</v>
      </c>
      <c r="B801" s="181" t="s">
        <v>1150</v>
      </c>
      <c r="C801" s="181">
        <v>282557</v>
      </c>
      <c r="D801" s="192">
        <v>279.59366736000004</v>
      </c>
      <c r="E801" s="192">
        <f>D801*1.04</f>
        <v>290.77741405440003</v>
      </c>
      <c r="F801" s="230">
        <f>(E801-D801)/D801</f>
        <v>3.9999999999999945E-2</v>
      </c>
    </row>
    <row r="802" spans="1:6" x14ac:dyDescent="0.25">
      <c r="A802" s="181" t="s">
        <v>1183</v>
      </c>
      <c r="B802" s="181" t="s">
        <v>1166</v>
      </c>
      <c r="C802" s="181">
        <v>282558</v>
      </c>
      <c r="D802" s="192">
        <v>185.20498483200001</v>
      </c>
      <c r="E802" s="192">
        <f>D802*1.04</f>
        <v>192.61318422528001</v>
      </c>
      <c r="F802" s="230">
        <f>(E802-D802)/D802</f>
        <v>0.04</v>
      </c>
    </row>
    <row r="803" spans="1:6" x14ac:dyDescent="0.25">
      <c r="A803" s="181" t="s">
        <v>1187</v>
      </c>
      <c r="B803" s="181" t="s">
        <v>1136</v>
      </c>
      <c r="C803" s="181">
        <v>282559</v>
      </c>
      <c r="D803" s="192">
        <v>264.24057743999998</v>
      </c>
      <c r="E803" s="192">
        <f>D803*1.04</f>
        <v>274.8102005376</v>
      </c>
      <c r="F803" s="230">
        <f>(E803-D803)/D803</f>
        <v>4.0000000000000063E-2</v>
      </c>
    </row>
    <row r="804" spans="1:6" x14ac:dyDescent="0.25">
      <c r="A804" s="181" t="s">
        <v>1188</v>
      </c>
      <c r="B804" s="181" t="s">
        <v>1136</v>
      </c>
      <c r="C804" s="181">
        <v>282560</v>
      </c>
      <c r="D804" s="192">
        <v>220.64538384000002</v>
      </c>
      <c r="E804" s="192">
        <f>D804*1.04</f>
        <v>229.47119919360003</v>
      </c>
      <c r="F804" s="230">
        <f>(E804-D804)/D804</f>
        <v>4.0000000000000029E-2</v>
      </c>
    </row>
    <row r="805" spans="1:6" x14ac:dyDescent="0.25">
      <c r="A805" s="181" t="s">
        <v>1189</v>
      </c>
      <c r="B805" s="181" t="s">
        <v>1135</v>
      </c>
      <c r="C805" s="181">
        <v>282561</v>
      </c>
      <c r="D805" s="192">
        <v>270.62190288000005</v>
      </c>
      <c r="E805" s="192">
        <f>D805*1.04</f>
        <v>281.44677899520008</v>
      </c>
      <c r="F805" s="230">
        <f>(E805-D805)/D805</f>
        <v>4.0000000000000091E-2</v>
      </c>
    </row>
    <row r="806" spans="1:6" x14ac:dyDescent="0.25">
      <c r="A806" s="181" t="s">
        <v>1189</v>
      </c>
      <c r="B806" s="181" t="s">
        <v>1150</v>
      </c>
      <c r="C806" s="181">
        <v>282562</v>
      </c>
      <c r="D806" s="192">
        <v>285.99078816000008</v>
      </c>
      <c r="E806" s="192">
        <f>D806*1.04</f>
        <v>297.43041968640011</v>
      </c>
      <c r="F806" s="230">
        <f>(E806-D806)/D806</f>
        <v>4.0000000000000112E-2</v>
      </c>
    </row>
    <row r="807" spans="1:6" x14ac:dyDescent="0.25">
      <c r="A807" s="181" t="s">
        <v>1200</v>
      </c>
      <c r="B807" s="181" t="s">
        <v>1134</v>
      </c>
      <c r="C807" s="181">
        <v>282564</v>
      </c>
      <c r="D807" s="192">
        <v>237.25743552</v>
      </c>
      <c r="E807" s="192">
        <f>D807*1.04</f>
        <v>246.74773294080001</v>
      </c>
      <c r="F807" s="230">
        <f>(E807-D807)/D807</f>
        <v>4.0000000000000022E-2</v>
      </c>
    </row>
    <row r="808" spans="1:6" x14ac:dyDescent="0.25">
      <c r="A808" s="181" t="s">
        <v>1218</v>
      </c>
      <c r="B808" s="181" t="s">
        <v>1137</v>
      </c>
      <c r="C808" s="181">
        <v>282565</v>
      </c>
      <c r="D808" s="192">
        <v>238.33990555200003</v>
      </c>
      <c r="E808" s="192">
        <f>D808*1.04</f>
        <v>247.87350177408004</v>
      </c>
      <c r="F808" s="230">
        <f>(E808-D808)/D808</f>
        <v>4.0000000000000022E-2</v>
      </c>
    </row>
    <row r="809" spans="1:6" x14ac:dyDescent="0.25">
      <c r="A809" s="181" t="s">
        <v>1226</v>
      </c>
      <c r="B809" s="181" t="s">
        <v>1153</v>
      </c>
      <c r="C809" s="181">
        <v>282566</v>
      </c>
      <c r="D809" s="192">
        <v>325.16328096000007</v>
      </c>
      <c r="E809" s="192">
        <f>D809*1.04</f>
        <v>338.16981219840005</v>
      </c>
      <c r="F809" s="230">
        <f>(E809-D809)/D809</f>
        <v>3.9999999999999952E-2</v>
      </c>
    </row>
    <row r="810" spans="1:6" x14ac:dyDescent="0.25">
      <c r="A810" s="181" t="s">
        <v>1240</v>
      </c>
      <c r="B810" s="181" t="s">
        <v>1147</v>
      </c>
      <c r="C810" s="181">
        <v>282567</v>
      </c>
      <c r="D810" s="192">
        <v>238.46254992000001</v>
      </c>
      <c r="E810" s="192">
        <f>D810*1.04</f>
        <v>248.00105191680004</v>
      </c>
      <c r="F810" s="230">
        <f>(E810-D810)/D810</f>
        <v>4.0000000000000091E-2</v>
      </c>
    </row>
    <row r="811" spans="1:6" x14ac:dyDescent="0.25">
      <c r="A811" s="181" t="s">
        <v>1239</v>
      </c>
      <c r="B811" s="181" t="s">
        <v>1241</v>
      </c>
      <c r="C811" s="181">
        <v>282568</v>
      </c>
      <c r="D811" s="192">
        <v>239.17334112</v>
      </c>
      <c r="E811" s="192">
        <f>D811*1.04</f>
        <v>248.74027476480001</v>
      </c>
      <c r="F811" s="230">
        <f>(E811-D811)/D811</f>
        <v>4.0000000000000008E-2</v>
      </c>
    </row>
    <row r="812" spans="1:6" x14ac:dyDescent="0.25">
      <c r="A812" s="181" t="s">
        <v>1254</v>
      </c>
      <c r="B812" s="181" t="s">
        <v>1135</v>
      </c>
      <c r="C812" s="181">
        <v>282569</v>
      </c>
      <c r="D812" s="192">
        <v>210.558886272</v>
      </c>
      <c r="E812" s="192">
        <f>D812*1.04</f>
        <v>218.98124172288001</v>
      </c>
      <c r="F812" s="230">
        <f>(E812-D812)/D812</f>
        <v>4.0000000000000091E-2</v>
      </c>
    </row>
    <row r="813" spans="1:6" x14ac:dyDescent="0.25">
      <c r="A813" s="181" t="s">
        <v>1255</v>
      </c>
      <c r="B813" s="181" t="s">
        <v>1147</v>
      </c>
      <c r="C813" s="181">
        <v>282570</v>
      </c>
      <c r="D813" s="192">
        <v>289.78167456000006</v>
      </c>
      <c r="E813" s="192">
        <f>D813*1.04</f>
        <v>301.37294154240004</v>
      </c>
      <c r="F813" s="230">
        <f>(E813-D813)/D813</f>
        <v>3.9999999999999945E-2</v>
      </c>
    </row>
    <row r="814" spans="1:6" x14ac:dyDescent="0.25">
      <c r="A814" s="181" t="s">
        <v>1263</v>
      </c>
      <c r="B814" s="181" t="s">
        <v>1153</v>
      </c>
      <c r="C814" s="181">
        <v>282571</v>
      </c>
      <c r="D814" s="192">
        <v>265.61477375999999</v>
      </c>
      <c r="E814" s="192">
        <f>D814*1.04</f>
        <v>276.23936471040003</v>
      </c>
      <c r="F814" s="230">
        <f>(E814-D814)/D814</f>
        <v>4.0000000000000126E-2</v>
      </c>
    </row>
    <row r="815" spans="1:6" x14ac:dyDescent="0.25">
      <c r="A815" s="181" t="s">
        <v>1264</v>
      </c>
      <c r="B815" s="181" t="s">
        <v>1147</v>
      </c>
      <c r="C815" s="181">
        <v>282572</v>
      </c>
      <c r="D815" s="192">
        <v>235.85631552000001</v>
      </c>
      <c r="E815" s="192">
        <f>D815*1.04</f>
        <v>245.29056814080002</v>
      </c>
      <c r="F815" s="230">
        <f>(E815-D815)/D815</f>
        <v>4.0000000000000036E-2</v>
      </c>
    </row>
    <row r="816" spans="1:6" x14ac:dyDescent="0.25">
      <c r="A816" s="181" t="s">
        <v>1264</v>
      </c>
      <c r="B816" s="181" t="s">
        <v>1153</v>
      </c>
      <c r="C816" s="181">
        <v>282573</v>
      </c>
      <c r="D816" s="192">
        <v>276.24505104000002</v>
      </c>
      <c r="E816" s="192">
        <f>D816*1.04</f>
        <v>287.29485308160002</v>
      </c>
      <c r="F816" s="230">
        <f>(E816-D816)/D816</f>
        <v>4.0000000000000008E-2</v>
      </c>
    </row>
    <row r="817" spans="1:6" x14ac:dyDescent="0.25">
      <c r="A817" s="181" t="s">
        <v>1285</v>
      </c>
      <c r="B817" s="181" t="s">
        <v>1146</v>
      </c>
      <c r="C817" s="181">
        <v>282574</v>
      </c>
      <c r="D817" s="192">
        <v>267.22850112000003</v>
      </c>
      <c r="E817" s="192">
        <f>D817*1.04</f>
        <v>277.91764116480005</v>
      </c>
      <c r="F817" s="230">
        <f>(E817-D817)/D817</f>
        <v>4.0000000000000042E-2</v>
      </c>
    </row>
    <row r="818" spans="1:6" x14ac:dyDescent="0.25">
      <c r="A818" s="181" t="s">
        <v>1285</v>
      </c>
      <c r="B818" s="181" t="s">
        <v>1150</v>
      </c>
      <c r="C818" s="181">
        <v>282575</v>
      </c>
      <c r="D818" s="192">
        <v>263.77777843199999</v>
      </c>
      <c r="E818" s="192">
        <f>D818*1.04</f>
        <v>274.32888956928002</v>
      </c>
      <c r="F818" s="230">
        <f>(E818-D818)/D818</f>
        <v>4.0000000000000119E-2</v>
      </c>
    </row>
    <row r="819" spans="1:6" x14ac:dyDescent="0.25">
      <c r="A819" s="181" t="s">
        <v>1285</v>
      </c>
      <c r="B819" s="181" t="s">
        <v>1136</v>
      </c>
      <c r="C819" s="181">
        <v>282576</v>
      </c>
      <c r="D819" s="192">
        <v>253.84682534400002</v>
      </c>
      <c r="E819" s="192">
        <f>D819*1.04</f>
        <v>264.00069835776003</v>
      </c>
      <c r="F819" s="230">
        <f>(E819-D819)/D819</f>
        <v>4.0000000000000015E-2</v>
      </c>
    </row>
    <row r="820" spans="1:6" x14ac:dyDescent="0.25">
      <c r="A820" s="181" t="s">
        <v>1285</v>
      </c>
      <c r="B820" s="181" t="s">
        <v>1137</v>
      </c>
      <c r="C820" s="181">
        <v>282577</v>
      </c>
      <c r="D820" s="192">
        <v>255.19147315200004</v>
      </c>
      <c r="E820" s="192">
        <f>D820*1.04</f>
        <v>265.39913207808007</v>
      </c>
      <c r="F820" s="230">
        <f>(E820-D820)/D820</f>
        <v>4.0000000000000105E-2</v>
      </c>
    </row>
    <row r="821" spans="1:6" x14ac:dyDescent="0.25">
      <c r="A821" s="181" t="s">
        <v>1164</v>
      </c>
      <c r="B821" s="181" t="s">
        <v>1146</v>
      </c>
      <c r="C821" s="181">
        <v>285406</v>
      </c>
      <c r="D821" s="192">
        <v>223.73661240000007</v>
      </c>
      <c r="E821" s="192">
        <f>D821*1.04</f>
        <v>232.68607689600009</v>
      </c>
      <c r="F821" s="230">
        <f>(E821-D821)/D821</f>
        <v>4.000000000000007E-2</v>
      </c>
    </row>
    <row r="822" spans="1:6" x14ac:dyDescent="0.25">
      <c r="A822" s="181" t="s">
        <v>1178</v>
      </c>
      <c r="B822" s="181" t="s">
        <v>1150</v>
      </c>
      <c r="C822" s="181">
        <v>285408</v>
      </c>
      <c r="D822" s="192">
        <v>264.08262384</v>
      </c>
      <c r="E822" s="192">
        <f>D822*1.04</f>
        <v>274.64592879359998</v>
      </c>
      <c r="F822" s="230">
        <f>(E822-D822)/D822</f>
        <v>3.9999999999999931E-2</v>
      </c>
    </row>
    <row r="823" spans="1:6" x14ac:dyDescent="0.25">
      <c r="A823" s="181" t="s">
        <v>1254</v>
      </c>
      <c r="B823" s="181" t="s">
        <v>1162</v>
      </c>
      <c r="C823" s="181">
        <v>285409</v>
      </c>
      <c r="D823" s="192">
        <v>209.14943616000002</v>
      </c>
      <c r="E823" s="192">
        <f>D823*1.04</f>
        <v>217.51541360640002</v>
      </c>
      <c r="F823" s="230">
        <f>(E823-D823)/D823</f>
        <v>3.9999999999999973E-2</v>
      </c>
    </row>
    <row r="824" spans="1:6" x14ac:dyDescent="0.25">
      <c r="A824" s="181" t="s">
        <v>1271</v>
      </c>
      <c r="B824" s="181" t="s">
        <v>1146</v>
      </c>
      <c r="C824" s="181">
        <v>285411</v>
      </c>
      <c r="D824" s="192">
        <v>278.12469888000004</v>
      </c>
      <c r="E824" s="192">
        <f>D824*1.04</f>
        <v>289.24968683520007</v>
      </c>
      <c r="F824" s="230">
        <f>(E824-D824)/D824</f>
        <v>4.0000000000000091E-2</v>
      </c>
    </row>
    <row r="825" spans="1:6" x14ac:dyDescent="0.25">
      <c r="A825" s="181" t="s">
        <v>1271</v>
      </c>
      <c r="B825" s="181" t="s">
        <v>1150</v>
      </c>
      <c r="C825" s="181">
        <v>285412</v>
      </c>
      <c r="D825" s="192">
        <v>278.12469888000004</v>
      </c>
      <c r="E825" s="192">
        <f>D825*1.04</f>
        <v>289.24968683520007</v>
      </c>
      <c r="F825" s="230">
        <f>(E825-D825)/D825</f>
        <v>4.0000000000000091E-2</v>
      </c>
    </row>
    <row r="826" spans="1:6" x14ac:dyDescent="0.25">
      <c r="A826" s="181" t="s">
        <v>1156</v>
      </c>
      <c r="B826" s="181" t="s">
        <v>1135</v>
      </c>
      <c r="C826" s="181">
        <v>286387</v>
      </c>
      <c r="D826" s="192">
        <v>202.29659251200002</v>
      </c>
      <c r="E826" s="192">
        <f>D826*1.04</f>
        <v>210.38845621248004</v>
      </c>
      <c r="F826" s="230">
        <f>(E826-D826)/D826</f>
        <v>4.0000000000000091E-2</v>
      </c>
    </row>
    <row r="827" spans="1:6" x14ac:dyDescent="0.25">
      <c r="A827" s="181" t="s">
        <v>1156</v>
      </c>
      <c r="B827" s="181" t="s">
        <v>1136</v>
      </c>
      <c r="C827" s="181">
        <v>286388</v>
      </c>
      <c r="D827" s="192">
        <v>190.48637260800001</v>
      </c>
      <c r="E827" s="192">
        <f>D827*1.04</f>
        <v>198.10582751232002</v>
      </c>
      <c r="F827" s="230">
        <f>(E827-D827)/D827</f>
        <v>4.0000000000000042E-2</v>
      </c>
    </row>
    <row r="828" spans="1:6" x14ac:dyDescent="0.25">
      <c r="A828" s="181" t="s">
        <v>1174</v>
      </c>
      <c r="B828" s="181" t="s">
        <v>1149</v>
      </c>
      <c r="C828" s="181">
        <v>286390</v>
      </c>
      <c r="D828" s="192">
        <v>184.89717388800003</v>
      </c>
      <c r="E828" s="192">
        <f>D828*1.04</f>
        <v>192.29306084352004</v>
      </c>
      <c r="F828" s="230">
        <f>(E828-D828)/D828</f>
        <v>4.0000000000000063E-2</v>
      </c>
    </row>
    <row r="829" spans="1:6" x14ac:dyDescent="0.25">
      <c r="A829" s="181" t="s">
        <v>1191</v>
      </c>
      <c r="B829" s="181" t="s">
        <v>1147</v>
      </c>
      <c r="C829" s="181">
        <v>286391</v>
      </c>
      <c r="D829" s="192">
        <v>239.83332710400001</v>
      </c>
      <c r="E829" s="192">
        <f>D829*1.04</f>
        <v>249.42666018816001</v>
      </c>
      <c r="F829" s="230">
        <f>(E829-D829)/D829</f>
        <v>4.0000000000000036E-2</v>
      </c>
    </row>
    <row r="830" spans="1:6" x14ac:dyDescent="0.25">
      <c r="A830" s="181" t="s">
        <v>1250</v>
      </c>
      <c r="B830" s="181" t="s">
        <v>1150</v>
      </c>
      <c r="C830" s="181">
        <v>286394</v>
      </c>
      <c r="D830" s="192">
        <v>279.05662511999998</v>
      </c>
      <c r="E830" s="192">
        <f>D830*1.04</f>
        <v>290.2188901248</v>
      </c>
      <c r="F830" s="230">
        <f>(E830-D830)/D830</f>
        <v>4.000000000000007E-2</v>
      </c>
    </row>
    <row r="831" spans="1:6" x14ac:dyDescent="0.25">
      <c r="A831" s="181" t="s">
        <v>1260</v>
      </c>
      <c r="B831" s="181" t="s">
        <v>1252</v>
      </c>
      <c r="C831" s="181">
        <v>286395</v>
      </c>
      <c r="D831" s="192">
        <v>302.08626000000004</v>
      </c>
      <c r="E831" s="192">
        <f>D831*1.04</f>
        <v>314.16971040000004</v>
      </c>
      <c r="F831" s="230">
        <f>(E831-D831)/D831</f>
        <v>4.0000000000000008E-2</v>
      </c>
    </row>
    <row r="832" spans="1:6" x14ac:dyDescent="0.25">
      <c r="A832" s="181" t="s">
        <v>1107</v>
      </c>
      <c r="B832" s="181" t="s">
        <v>1108</v>
      </c>
      <c r="C832" s="181">
        <v>286647</v>
      </c>
      <c r="D832" s="192">
        <v>214.30121932800003</v>
      </c>
      <c r="E832" s="192">
        <f>D832*1.04</f>
        <v>222.87326810112003</v>
      </c>
      <c r="F832" s="230">
        <f>(E832-D832)/D832</f>
        <v>4.0000000000000008E-2</v>
      </c>
    </row>
    <row r="833" spans="1:6" x14ac:dyDescent="0.25">
      <c r="A833" s="181" t="s">
        <v>1107</v>
      </c>
      <c r="B833" s="181" t="s">
        <v>1109</v>
      </c>
      <c r="C833" s="181">
        <v>286648</v>
      </c>
      <c r="D833" s="192">
        <v>158.21482521600001</v>
      </c>
      <c r="E833" s="192">
        <f>D833*1.04</f>
        <v>164.54341822464002</v>
      </c>
      <c r="F833" s="230">
        <f>(E833-D833)/D833</f>
        <v>4.0000000000000077E-2</v>
      </c>
    </row>
    <row r="834" spans="1:6" x14ac:dyDescent="0.25">
      <c r="A834" s="181" t="s">
        <v>1107</v>
      </c>
      <c r="B834" s="181" t="s">
        <v>1099</v>
      </c>
      <c r="C834" s="181">
        <v>286649</v>
      </c>
      <c r="D834" s="192">
        <v>172.94114880000004</v>
      </c>
      <c r="E834" s="192">
        <f>D834*1.04</f>
        <v>179.85879475200005</v>
      </c>
      <c r="F834" s="230">
        <f>(E834-D834)/D834</f>
        <v>4.0000000000000077E-2</v>
      </c>
    </row>
    <row r="835" spans="1:6" x14ac:dyDescent="0.25">
      <c r="A835" s="181" t="s">
        <v>1107</v>
      </c>
      <c r="B835" s="181" t="s">
        <v>1100</v>
      </c>
      <c r="C835" s="181">
        <v>286650</v>
      </c>
      <c r="D835" s="192">
        <v>180.58782067200002</v>
      </c>
      <c r="E835" s="192">
        <f>D835*1.04</f>
        <v>187.81133349888003</v>
      </c>
      <c r="F835" s="230">
        <f>(E835-D835)/D835</f>
        <v>4.0000000000000056E-2</v>
      </c>
    </row>
    <row r="836" spans="1:6" x14ac:dyDescent="0.25">
      <c r="A836" s="181" t="s">
        <v>1107</v>
      </c>
      <c r="B836" s="181" t="s">
        <v>1101</v>
      </c>
      <c r="C836" s="181">
        <v>286651</v>
      </c>
      <c r="D836" s="192">
        <v>187.66747238400001</v>
      </c>
      <c r="E836" s="192">
        <f>D836*1.04</f>
        <v>195.17417127936002</v>
      </c>
      <c r="F836" s="230">
        <f>(E836-D836)/D836</f>
        <v>4.0000000000000091E-2</v>
      </c>
    </row>
    <row r="837" spans="1:6" x14ac:dyDescent="0.25">
      <c r="A837" s="181" t="s">
        <v>1107</v>
      </c>
      <c r="B837" s="181" t="s">
        <v>1104</v>
      </c>
      <c r="C837" s="181">
        <v>286652</v>
      </c>
      <c r="D837" s="192">
        <v>205.42330368000003</v>
      </c>
      <c r="E837" s="192">
        <f>D837*1.04</f>
        <v>213.64023582720003</v>
      </c>
      <c r="F837" s="230">
        <f>(E837-D837)/D837</f>
        <v>3.999999999999998E-2</v>
      </c>
    </row>
    <row r="838" spans="1:6" s="184" customFormat="1" x14ac:dyDescent="0.25">
      <c r="A838" s="181" t="s">
        <v>1107</v>
      </c>
      <c r="B838" s="181" t="s">
        <v>1110</v>
      </c>
      <c r="C838" s="181">
        <v>286653</v>
      </c>
      <c r="D838" s="192">
        <v>213.60459455999998</v>
      </c>
      <c r="E838" s="192">
        <f>D838*1.04</f>
        <v>222.14877834239999</v>
      </c>
      <c r="F838" s="230">
        <f>(E838-D838)/D838</f>
        <v>4.0000000000000056E-2</v>
      </c>
    </row>
    <row r="839" spans="1:6" x14ac:dyDescent="0.25">
      <c r="A839" s="181" t="s">
        <v>1107</v>
      </c>
      <c r="B839" s="181" t="s">
        <v>1105</v>
      </c>
      <c r="C839" s="181">
        <v>286654</v>
      </c>
      <c r="D839" s="192">
        <v>217.86534604799999</v>
      </c>
      <c r="E839" s="192">
        <f>D839*1.04</f>
        <v>226.57995988991999</v>
      </c>
      <c r="F839" s="230">
        <f>(E839-D839)/D839</f>
        <v>3.9999999999999994E-2</v>
      </c>
    </row>
    <row r="840" spans="1:6" x14ac:dyDescent="0.25">
      <c r="A840" s="181" t="s">
        <v>1111</v>
      </c>
      <c r="B840" s="181" t="s">
        <v>1108</v>
      </c>
      <c r="C840" s="181">
        <v>286655</v>
      </c>
      <c r="D840" s="192">
        <v>285.01673356800006</v>
      </c>
      <c r="E840" s="192">
        <f>D840*1.04</f>
        <v>296.41740291072006</v>
      </c>
      <c r="F840" s="230">
        <f>(E840-D840)/D840</f>
        <v>3.9999999999999966E-2</v>
      </c>
    </row>
    <row r="841" spans="1:6" x14ac:dyDescent="0.25">
      <c r="A841" s="181" t="s">
        <v>1111</v>
      </c>
      <c r="B841" s="181" t="s">
        <v>1109</v>
      </c>
      <c r="C841" s="181">
        <v>286656</v>
      </c>
      <c r="D841" s="192">
        <v>210.429281664</v>
      </c>
      <c r="E841" s="192">
        <f>D841*1.04</f>
        <v>218.84645293056002</v>
      </c>
      <c r="F841" s="230">
        <f>(E841-D841)/D841</f>
        <v>4.0000000000000084E-2</v>
      </c>
    </row>
    <row r="842" spans="1:6" x14ac:dyDescent="0.25">
      <c r="A842" s="181" t="s">
        <v>1111</v>
      </c>
      <c r="B842" s="181" t="s">
        <v>1099</v>
      </c>
      <c r="C842" s="181">
        <v>286657</v>
      </c>
      <c r="D842" s="192">
        <v>230.01577804799999</v>
      </c>
      <c r="E842" s="192">
        <f>D842*1.04</f>
        <v>239.21640916991998</v>
      </c>
      <c r="F842" s="230">
        <f>(E842-D842)/D842</f>
        <v>3.9999999999999987E-2</v>
      </c>
    </row>
    <row r="843" spans="1:6" x14ac:dyDescent="0.25">
      <c r="A843" s="181" t="s">
        <v>1111</v>
      </c>
      <c r="B843" s="181" t="s">
        <v>1100</v>
      </c>
      <c r="C843" s="181">
        <v>286658</v>
      </c>
      <c r="D843" s="192">
        <v>240.17353919999999</v>
      </c>
      <c r="E843" s="192">
        <f>D843*1.04</f>
        <v>249.78048076799999</v>
      </c>
      <c r="F843" s="230">
        <f>(E843-D843)/D843</f>
        <v>3.9999999999999987E-2</v>
      </c>
    </row>
    <row r="844" spans="1:6" x14ac:dyDescent="0.25">
      <c r="A844" s="181" t="s">
        <v>1111</v>
      </c>
      <c r="B844" s="181" t="s">
        <v>1101</v>
      </c>
      <c r="C844" s="181">
        <v>286659</v>
      </c>
      <c r="D844" s="192">
        <v>249.61847500800005</v>
      </c>
      <c r="E844" s="192">
        <f>D844*1.04</f>
        <v>259.60321400832004</v>
      </c>
      <c r="F844" s="230">
        <f>(E844-D844)/D844</f>
        <v>3.9999999999999952E-2</v>
      </c>
    </row>
    <row r="845" spans="1:6" x14ac:dyDescent="0.25">
      <c r="A845" s="181" t="s">
        <v>1111</v>
      </c>
      <c r="B845" s="181" t="s">
        <v>1104</v>
      </c>
      <c r="C845" s="181">
        <v>286660</v>
      </c>
      <c r="D845" s="192">
        <v>273.22271424000002</v>
      </c>
      <c r="E845" s="192">
        <f>D845*1.04</f>
        <v>284.15162280960004</v>
      </c>
      <c r="F845" s="230">
        <f>(E845-D845)/D845</f>
        <v>4.0000000000000091E-2</v>
      </c>
    </row>
    <row r="846" spans="1:6" x14ac:dyDescent="0.25">
      <c r="A846" s="181" t="s">
        <v>1111</v>
      </c>
      <c r="B846" s="181" t="s">
        <v>1110</v>
      </c>
      <c r="C846" s="181">
        <v>286661</v>
      </c>
      <c r="D846" s="192">
        <v>284.09330073600006</v>
      </c>
      <c r="E846" s="192">
        <f>D846*1.04</f>
        <v>295.45703276544009</v>
      </c>
      <c r="F846" s="230">
        <f>(E846-D846)/D846</f>
        <v>4.0000000000000098E-2</v>
      </c>
    </row>
    <row r="847" spans="1:6" x14ac:dyDescent="0.25">
      <c r="A847" s="181" t="s">
        <v>1111</v>
      </c>
      <c r="B847" s="181" t="s">
        <v>1105</v>
      </c>
      <c r="C847" s="181">
        <v>286662</v>
      </c>
      <c r="D847" s="192">
        <v>289.74730176000003</v>
      </c>
      <c r="E847" s="192">
        <f>D847*1.04</f>
        <v>301.33719383040005</v>
      </c>
      <c r="F847" s="230">
        <f>(E847-D847)/D847</f>
        <v>4.0000000000000084E-2</v>
      </c>
    </row>
    <row r="848" spans="1:6" x14ac:dyDescent="0.25">
      <c r="A848" s="181" t="s">
        <v>1112</v>
      </c>
      <c r="B848" s="181" t="s">
        <v>1083</v>
      </c>
      <c r="C848" s="181">
        <v>286663</v>
      </c>
      <c r="D848" s="192">
        <v>286.150773888</v>
      </c>
      <c r="E848" s="192">
        <f>D848*1.04</f>
        <v>297.59680484352003</v>
      </c>
      <c r="F848" s="230">
        <f>(E848-D848)/D848</f>
        <v>4.0000000000000105E-2</v>
      </c>
    </row>
    <row r="849" spans="1:6" x14ac:dyDescent="0.25">
      <c r="A849" s="181" t="s">
        <v>1112</v>
      </c>
      <c r="B849" s="181" t="s">
        <v>1085</v>
      </c>
      <c r="C849" s="181">
        <v>286664</v>
      </c>
      <c r="D849" s="192">
        <v>300.42348134400004</v>
      </c>
      <c r="E849" s="192">
        <f>D849*1.04</f>
        <v>312.44042059776007</v>
      </c>
      <c r="F849" s="230">
        <f>(E849-D849)/D849</f>
        <v>4.0000000000000091E-2</v>
      </c>
    </row>
    <row r="850" spans="1:6" x14ac:dyDescent="0.25">
      <c r="A850" s="181" t="s">
        <v>1112</v>
      </c>
      <c r="B850" s="181" t="s">
        <v>1103</v>
      </c>
      <c r="C850" s="181">
        <v>286665</v>
      </c>
      <c r="D850" s="192">
        <v>306.10988351999998</v>
      </c>
      <c r="E850" s="192">
        <f>D850*1.04</f>
        <v>318.35427886079998</v>
      </c>
      <c r="F850" s="230">
        <f>(E850-D850)/D850</f>
        <v>3.9999999999999994E-2</v>
      </c>
    </row>
    <row r="851" spans="1:6" x14ac:dyDescent="0.25">
      <c r="A851" s="181" t="s">
        <v>1112</v>
      </c>
      <c r="B851" s="181" t="s">
        <v>1113</v>
      </c>
      <c r="C851" s="181">
        <v>286666</v>
      </c>
      <c r="D851" s="192">
        <v>274.76176896000004</v>
      </c>
      <c r="E851" s="192">
        <f>D851*1.04</f>
        <v>285.75223971840006</v>
      </c>
      <c r="F851" s="230">
        <f>(E851-D851)/D851</f>
        <v>4.0000000000000077E-2</v>
      </c>
    </row>
    <row r="852" spans="1:6" x14ac:dyDescent="0.25">
      <c r="A852" s="181" t="s">
        <v>1114</v>
      </c>
      <c r="B852" s="181" t="s">
        <v>1083</v>
      </c>
      <c r="C852" s="181">
        <v>286667</v>
      </c>
      <c r="D852" s="192">
        <v>380.58393139200007</v>
      </c>
      <c r="E852" s="192">
        <f>D852*1.04</f>
        <v>395.80728864768008</v>
      </c>
      <c r="F852" s="230">
        <f>(E852-D852)/D852</f>
        <v>4.0000000000000029E-2</v>
      </c>
    </row>
    <row r="853" spans="1:6" x14ac:dyDescent="0.25">
      <c r="A853" s="181" t="s">
        <v>1114</v>
      </c>
      <c r="B853" s="181" t="s">
        <v>1085</v>
      </c>
      <c r="C853" s="181">
        <v>286668</v>
      </c>
      <c r="D853" s="192">
        <v>399.55480588800009</v>
      </c>
      <c r="E853" s="192">
        <f>D853*1.04</f>
        <v>415.53699812352011</v>
      </c>
      <c r="F853" s="230">
        <f>(E853-D853)/D853</f>
        <v>4.0000000000000036E-2</v>
      </c>
    </row>
    <row r="854" spans="1:6" x14ac:dyDescent="0.25">
      <c r="A854" s="181" t="s">
        <v>1114</v>
      </c>
      <c r="B854" s="181" t="s">
        <v>1103</v>
      </c>
      <c r="C854" s="181">
        <v>286669</v>
      </c>
      <c r="D854" s="192">
        <v>407.13667545600009</v>
      </c>
      <c r="E854" s="192">
        <f>D854*1.04</f>
        <v>423.4221424742401</v>
      </c>
      <c r="F854" s="230">
        <f>(E854-D854)/D854</f>
        <v>4.0000000000000022E-2</v>
      </c>
    </row>
    <row r="855" spans="1:6" x14ac:dyDescent="0.25">
      <c r="A855" s="181" t="s">
        <v>1114</v>
      </c>
      <c r="B855" s="181" t="s">
        <v>1113</v>
      </c>
      <c r="C855" s="181">
        <v>286670</v>
      </c>
      <c r="D855" s="192">
        <v>365.43639283199997</v>
      </c>
      <c r="E855" s="192">
        <f>D855*1.04</f>
        <v>380.05384854528</v>
      </c>
      <c r="F855" s="230">
        <f>(E855-D855)/D855</f>
        <v>4.0000000000000105E-2</v>
      </c>
    </row>
    <row r="856" spans="1:6" x14ac:dyDescent="0.25">
      <c r="A856" s="181" t="s">
        <v>1164</v>
      </c>
      <c r="B856" s="181" t="s">
        <v>1162</v>
      </c>
      <c r="C856" s="181">
        <v>287006</v>
      </c>
      <c r="D856" s="192">
        <v>195.65435635200004</v>
      </c>
      <c r="E856" s="192">
        <f>D856*1.04</f>
        <v>203.48053060608004</v>
      </c>
      <c r="F856" s="230">
        <f>(E856-D856)/D856</f>
        <v>0.04</v>
      </c>
    </row>
    <row r="857" spans="1:6" x14ac:dyDescent="0.25">
      <c r="A857" s="181" t="s">
        <v>1169</v>
      </c>
      <c r="B857" s="181" t="s">
        <v>1170</v>
      </c>
      <c r="C857" s="181">
        <v>287007</v>
      </c>
      <c r="D857" s="192">
        <v>191.95192800000004</v>
      </c>
      <c r="E857" s="192">
        <f>D857*1.04</f>
        <v>199.63000512000005</v>
      </c>
      <c r="F857" s="230">
        <f>(E857-D857)/D857</f>
        <v>4.0000000000000056E-2</v>
      </c>
    </row>
    <row r="858" spans="1:6" x14ac:dyDescent="0.25">
      <c r="A858" s="181" t="s">
        <v>1177</v>
      </c>
      <c r="B858" s="181" t="s">
        <v>1153</v>
      </c>
      <c r="C858" s="181">
        <v>287008</v>
      </c>
      <c r="D858" s="192">
        <v>267.62078448</v>
      </c>
      <c r="E858" s="192">
        <f>D858*1.04</f>
        <v>278.32561585920001</v>
      </c>
      <c r="F858" s="230">
        <f>(E858-D858)/D858</f>
        <v>4.0000000000000056E-2</v>
      </c>
    </row>
    <row r="859" spans="1:6" x14ac:dyDescent="0.25">
      <c r="A859" s="181" t="s">
        <v>1254</v>
      </c>
      <c r="B859" s="181" t="s">
        <v>1147</v>
      </c>
      <c r="C859" s="181">
        <v>287011</v>
      </c>
      <c r="D859" s="192">
        <v>203.94905126400002</v>
      </c>
      <c r="E859" s="192">
        <f>D859*1.04</f>
        <v>212.10701331456002</v>
      </c>
      <c r="F859" s="230">
        <f>(E859-D859)/D859</f>
        <v>4.0000000000000008E-2</v>
      </c>
    </row>
    <row r="860" spans="1:6" x14ac:dyDescent="0.25">
      <c r="A860" s="181" t="s">
        <v>1172</v>
      </c>
      <c r="B860" s="181" t="s">
        <v>1147</v>
      </c>
      <c r="C860" s="181">
        <v>287151</v>
      </c>
      <c r="D860" s="192">
        <v>206.02272499200001</v>
      </c>
      <c r="E860" s="192">
        <f>D860*1.04</f>
        <v>214.26363399168002</v>
      </c>
      <c r="F860" s="230">
        <f>(E860-D860)/D860</f>
        <v>4.0000000000000077E-2</v>
      </c>
    </row>
    <row r="861" spans="1:6" x14ac:dyDescent="0.25">
      <c r="A861" s="181" t="s">
        <v>1172</v>
      </c>
      <c r="B861" s="181" t="s">
        <v>1148</v>
      </c>
      <c r="C861" s="181">
        <v>287152</v>
      </c>
      <c r="D861" s="192">
        <v>212.66496115200002</v>
      </c>
      <c r="E861" s="192">
        <f>D861*1.04</f>
        <v>221.17155959808002</v>
      </c>
      <c r="F861" s="230">
        <f>(E861-D861)/D861</f>
        <v>4.0000000000000022E-2</v>
      </c>
    </row>
    <row r="862" spans="1:6" x14ac:dyDescent="0.25">
      <c r="A862" s="181" t="s">
        <v>1164</v>
      </c>
      <c r="B862" s="181" t="s">
        <v>1165</v>
      </c>
      <c r="C862" s="181">
        <v>287622</v>
      </c>
      <c r="D862" s="192">
        <v>211.271711616</v>
      </c>
      <c r="E862" s="192">
        <f>D862*1.04</f>
        <v>219.72258008064</v>
      </c>
      <c r="F862" s="230">
        <f>(E862-D862)/D862</f>
        <v>3.999999999999998E-2</v>
      </c>
    </row>
    <row r="863" spans="1:6" x14ac:dyDescent="0.25">
      <c r="A863" s="181" t="s">
        <v>1178</v>
      </c>
      <c r="B863" s="181" t="s">
        <v>1165</v>
      </c>
      <c r="C863" s="181">
        <v>287623</v>
      </c>
      <c r="D863" s="192">
        <v>259.64412768000005</v>
      </c>
      <c r="E863" s="192">
        <f>D863*1.04</f>
        <v>270.02989278720008</v>
      </c>
      <c r="F863" s="230">
        <f>(E863-D863)/D863</f>
        <v>4.0000000000000105E-2</v>
      </c>
    </row>
    <row r="864" spans="1:6" x14ac:dyDescent="0.25">
      <c r="A864" s="181" t="s">
        <v>1181</v>
      </c>
      <c r="B864" s="181" t="s">
        <v>1165</v>
      </c>
      <c r="C864" s="181">
        <v>287624</v>
      </c>
      <c r="D864" s="192">
        <v>266.30506828800003</v>
      </c>
      <c r="E864" s="192">
        <f>D864*1.04</f>
        <v>276.95727101952002</v>
      </c>
      <c r="F864" s="230">
        <f>(E864-D864)/D864</f>
        <v>3.9999999999999966E-2</v>
      </c>
    </row>
    <row r="865" spans="1:6" x14ac:dyDescent="0.25">
      <c r="A865" s="181" t="s">
        <v>1263</v>
      </c>
      <c r="B865" s="181" t="s">
        <v>1135</v>
      </c>
      <c r="C865" s="181">
        <v>288526</v>
      </c>
      <c r="D865" s="192">
        <v>242.66411568000001</v>
      </c>
      <c r="E865" s="192">
        <f>D865*1.04</f>
        <v>252.37068030720002</v>
      </c>
      <c r="F865" s="230">
        <f>(E865-D865)/D865</f>
        <v>4.0000000000000036E-2</v>
      </c>
    </row>
    <row r="866" spans="1:6" x14ac:dyDescent="0.25">
      <c r="A866" s="181" t="s">
        <v>1278</v>
      </c>
      <c r="B866" s="181" t="s">
        <v>1279</v>
      </c>
      <c r="C866" s="181">
        <v>288527</v>
      </c>
      <c r="D866" s="192">
        <v>174.45438360000003</v>
      </c>
      <c r="E866" s="192">
        <f>D866*1.04</f>
        <v>181.43255894400002</v>
      </c>
      <c r="F866" s="230">
        <f>(E866-D866)/D866</f>
        <v>3.9999999999999952E-2</v>
      </c>
    </row>
    <row r="867" spans="1:6" s="184" customFormat="1" x14ac:dyDescent="0.25">
      <c r="A867" s="181" t="s">
        <v>1181</v>
      </c>
      <c r="B867" s="181" t="s">
        <v>1147</v>
      </c>
      <c r="C867" s="181">
        <v>290086</v>
      </c>
      <c r="D867" s="192">
        <v>250.34750092800002</v>
      </c>
      <c r="E867" s="192">
        <f>D867*1.04</f>
        <v>260.36140096512003</v>
      </c>
      <c r="F867" s="230">
        <f>(E867-D867)/D867</f>
        <v>4.0000000000000036E-2</v>
      </c>
    </row>
    <row r="868" spans="1:6" x14ac:dyDescent="0.25">
      <c r="A868" s="181" t="s">
        <v>1209</v>
      </c>
      <c r="B868" s="181" t="s">
        <v>1149</v>
      </c>
      <c r="C868" s="181">
        <v>291319</v>
      </c>
      <c r="D868" s="192">
        <v>269.75315808000005</v>
      </c>
      <c r="E868" s="192">
        <f>D868*1.04</f>
        <v>280.54328440320006</v>
      </c>
      <c r="F868" s="230">
        <f>(E868-D868)/D868</f>
        <v>4.0000000000000042E-2</v>
      </c>
    </row>
    <row r="869" spans="1:6" x14ac:dyDescent="0.25">
      <c r="A869" s="181" t="s">
        <v>1218</v>
      </c>
      <c r="B869" s="181" t="s">
        <v>1136</v>
      </c>
      <c r="C869" s="181">
        <v>291320</v>
      </c>
      <c r="D869" s="192">
        <v>232.96224369600003</v>
      </c>
      <c r="E869" s="192">
        <f>D869*1.04</f>
        <v>242.28073344384003</v>
      </c>
      <c r="F869" s="230">
        <f>(E869-D869)/D869</f>
        <v>4.0000000000000015E-2</v>
      </c>
    </row>
    <row r="870" spans="1:6" x14ac:dyDescent="0.25">
      <c r="A870" s="181" t="s">
        <v>1178</v>
      </c>
      <c r="B870" s="181" t="s">
        <v>1146</v>
      </c>
      <c r="C870" s="181">
        <v>292960</v>
      </c>
      <c r="D870" s="192">
        <v>265.67795520000004</v>
      </c>
      <c r="E870" s="192">
        <f>D870*1.04</f>
        <v>276.30507340800006</v>
      </c>
      <c r="F870" s="230">
        <f>(E870-D870)/D870</f>
        <v>4.0000000000000042E-2</v>
      </c>
    </row>
    <row r="871" spans="1:6" x14ac:dyDescent="0.25">
      <c r="A871" s="181" t="s">
        <v>1216</v>
      </c>
      <c r="B871" s="181" t="s">
        <v>1153</v>
      </c>
      <c r="C871" s="181">
        <v>299349</v>
      </c>
      <c r="D871" s="192">
        <v>248.98225968000003</v>
      </c>
      <c r="E871" s="192">
        <f>D871*1.04</f>
        <v>258.94155006720001</v>
      </c>
      <c r="F871" s="230">
        <f>(E871-D871)/D871</f>
        <v>3.9999999999999938E-2</v>
      </c>
    </row>
    <row r="872" spans="1:6" x14ac:dyDescent="0.25">
      <c r="A872" s="181" t="s">
        <v>1243</v>
      </c>
      <c r="B872" s="181" t="s">
        <v>1080</v>
      </c>
      <c r="C872" s="181">
        <v>309877</v>
      </c>
      <c r="D872" s="192">
        <v>550.64137766400006</v>
      </c>
      <c r="E872" s="192">
        <f>D872*1.04</f>
        <v>572.66703277056013</v>
      </c>
      <c r="F872" s="230">
        <f>(E872-D872)/D872</f>
        <v>4.0000000000000119E-2</v>
      </c>
    </row>
    <row r="873" spans="1:6" x14ac:dyDescent="0.25">
      <c r="A873" s="181" t="s">
        <v>1246</v>
      </c>
      <c r="B873" s="181" t="s">
        <v>1080</v>
      </c>
      <c r="C873" s="181">
        <v>309878</v>
      </c>
      <c r="D873" s="192">
        <v>618.57243000000005</v>
      </c>
      <c r="E873" s="192">
        <f>D873*1.04</f>
        <v>643.31532720000007</v>
      </c>
      <c r="F873" s="230">
        <f>(E873-D873)/D873</f>
        <v>4.0000000000000022E-2</v>
      </c>
    </row>
    <row r="874" spans="1:6" x14ac:dyDescent="0.25">
      <c r="A874" s="181" t="s">
        <v>1259</v>
      </c>
      <c r="B874" s="181" t="s">
        <v>1080</v>
      </c>
      <c r="C874" s="181">
        <v>309879</v>
      </c>
      <c r="D874" s="192">
        <v>522.73164384000006</v>
      </c>
      <c r="E874" s="192">
        <f>D874*1.04</f>
        <v>543.6409095936001</v>
      </c>
      <c r="F874" s="230">
        <f>(E874-D874)/D874</f>
        <v>4.000000000000007E-2</v>
      </c>
    </row>
    <row r="875" spans="1:6" x14ac:dyDescent="0.25">
      <c r="A875" s="181" t="s">
        <v>1284</v>
      </c>
      <c r="B875" s="181" t="s">
        <v>1229</v>
      </c>
      <c r="C875" s="181">
        <v>319114</v>
      </c>
      <c r="D875" s="192">
        <v>341.32993574400001</v>
      </c>
      <c r="E875" s="192">
        <f>D875*1.04</f>
        <v>354.98313317376</v>
      </c>
      <c r="F875" s="230">
        <f>(E875-D875)/D875</f>
        <v>3.9999999999999952E-2</v>
      </c>
    </row>
    <row r="876" spans="1:6" x14ac:dyDescent="0.25">
      <c r="A876" s="181" t="s">
        <v>1178</v>
      </c>
      <c r="B876" s="181" t="s">
        <v>1147</v>
      </c>
      <c r="C876" s="181">
        <v>321319</v>
      </c>
      <c r="D876" s="192">
        <v>246.3286392</v>
      </c>
      <c r="E876" s="192">
        <f>D876*1.04</f>
        <v>256.181784768</v>
      </c>
      <c r="F876" s="230">
        <f>(E876-D876)/D876</f>
        <v>4.0000000000000008E-2</v>
      </c>
    </row>
    <row r="877" spans="1:6" x14ac:dyDescent="0.25">
      <c r="A877" s="181" t="s">
        <v>1258</v>
      </c>
      <c r="B877" s="181" t="s">
        <v>1146</v>
      </c>
      <c r="C877" s="181">
        <v>322060</v>
      </c>
      <c r="D877" s="192">
        <v>312.4322208000001</v>
      </c>
      <c r="E877" s="192">
        <f>D877*1.04</f>
        <v>324.92950963200013</v>
      </c>
      <c r="F877" s="230">
        <f>(E877-D877)/D877</f>
        <v>4.0000000000000112E-2</v>
      </c>
    </row>
    <row r="878" spans="1:6" x14ac:dyDescent="0.25">
      <c r="A878" s="181" t="s">
        <v>1189</v>
      </c>
      <c r="B878" s="181" t="s">
        <v>1134</v>
      </c>
      <c r="C878" s="181">
        <v>352981</v>
      </c>
      <c r="D878" s="192">
        <v>260.87616576000005</v>
      </c>
      <c r="E878" s="192">
        <f>D878*1.04</f>
        <v>271.31121239040004</v>
      </c>
      <c r="F878" s="230">
        <f>(E878-D878)/D878</f>
        <v>3.9999999999999973E-2</v>
      </c>
    </row>
    <row r="879" spans="1:6" x14ac:dyDescent="0.25">
      <c r="A879" s="181" t="s">
        <v>1226</v>
      </c>
      <c r="B879" s="181" t="s">
        <v>1227</v>
      </c>
      <c r="C879" s="181">
        <v>352982</v>
      </c>
      <c r="D879" s="192">
        <v>290.05019568</v>
      </c>
      <c r="E879" s="192">
        <f>D879*1.04</f>
        <v>301.6522035072</v>
      </c>
      <c r="F879" s="230">
        <f>(E879-D879)/D879</f>
        <v>3.9999999999999994E-2</v>
      </c>
    </row>
    <row r="880" spans="1:6" x14ac:dyDescent="0.25">
      <c r="A880" s="181" t="s">
        <v>1269</v>
      </c>
      <c r="B880" s="181" t="s">
        <v>1134</v>
      </c>
      <c r="C880" s="181">
        <v>366577</v>
      </c>
      <c r="D880" s="192">
        <v>186.54963264000003</v>
      </c>
      <c r="E880" s="192">
        <f>D880*1.04</f>
        <v>194.01161794560002</v>
      </c>
      <c r="F880" s="230">
        <f>(E880-D880)/D880</f>
        <v>3.9999999999999966E-2</v>
      </c>
    </row>
    <row r="881" spans="1:6" x14ac:dyDescent="0.25">
      <c r="A881" s="181" t="s">
        <v>1269</v>
      </c>
      <c r="B881" s="181" t="s">
        <v>1136</v>
      </c>
      <c r="C881" s="181">
        <v>366578</v>
      </c>
      <c r="D881" s="192">
        <v>183.30951744000004</v>
      </c>
      <c r="E881" s="192">
        <f>D881*1.04</f>
        <v>190.64189813760004</v>
      </c>
      <c r="F881" s="230">
        <f>(E881-D881)/D881</f>
        <v>0.04</v>
      </c>
    </row>
    <row r="882" spans="1:6" x14ac:dyDescent="0.25">
      <c r="A882" s="181" t="s">
        <v>1269</v>
      </c>
      <c r="B882" s="181" t="s">
        <v>1137</v>
      </c>
      <c r="C882" s="181">
        <v>366579</v>
      </c>
      <c r="D882" s="192">
        <v>184.92957504000003</v>
      </c>
      <c r="E882" s="192">
        <f>D882*1.04</f>
        <v>192.32675804160004</v>
      </c>
      <c r="F882" s="230">
        <f>(E882-D882)/D882</f>
        <v>4.0000000000000063E-2</v>
      </c>
    </row>
    <row r="883" spans="1:6" x14ac:dyDescent="0.25">
      <c r="A883" s="181" t="s">
        <v>1265</v>
      </c>
      <c r="B883" s="181" t="s">
        <v>1136</v>
      </c>
      <c r="C883" s="181">
        <v>388115</v>
      </c>
      <c r="D883" s="192">
        <v>276.48198144000003</v>
      </c>
      <c r="E883" s="192">
        <f>D883*1.04</f>
        <v>287.54126069760002</v>
      </c>
      <c r="F883" s="230">
        <f>(E883-D883)/D883</f>
        <v>3.9999999999999987E-2</v>
      </c>
    </row>
    <row r="884" spans="1:6" x14ac:dyDescent="0.25">
      <c r="A884" s="181" t="s">
        <v>1265</v>
      </c>
      <c r="B884" s="181" t="s">
        <v>1137</v>
      </c>
      <c r="C884" s="181">
        <v>388116</v>
      </c>
      <c r="D884" s="192">
        <v>278.70912720000001</v>
      </c>
      <c r="E884" s="192">
        <f>D884*1.04</f>
        <v>289.857492288</v>
      </c>
      <c r="F884" s="230">
        <f>(E884-D884)/D884</f>
        <v>3.9999999999999966E-2</v>
      </c>
    </row>
    <row r="885" spans="1:6" x14ac:dyDescent="0.25">
      <c r="A885" s="181" t="s">
        <v>1265</v>
      </c>
      <c r="B885" s="181" t="s">
        <v>1134</v>
      </c>
      <c r="C885" s="181">
        <v>388482</v>
      </c>
      <c r="D885" s="192">
        <v>279.45150912000003</v>
      </c>
      <c r="E885" s="192">
        <f>D885*1.04</f>
        <v>290.62956948480002</v>
      </c>
      <c r="F885" s="230">
        <f>(E885-D885)/D885</f>
        <v>3.9999999999999959E-2</v>
      </c>
    </row>
    <row r="886" spans="1:6" x14ac:dyDescent="0.25">
      <c r="A886" s="181" t="s">
        <v>1221</v>
      </c>
      <c r="B886" s="181" t="s">
        <v>1146</v>
      </c>
      <c r="C886" s="181">
        <v>390132</v>
      </c>
      <c r="D886" s="192">
        <v>183.520124928</v>
      </c>
      <c r="E886" s="192">
        <f>D886*1.04</f>
        <v>190.86092992512002</v>
      </c>
      <c r="F886" s="230">
        <f>(E886-D886)/D886</f>
        <v>4.0000000000000091E-2</v>
      </c>
    </row>
    <row r="887" spans="1:6" x14ac:dyDescent="0.25">
      <c r="A887" s="181" t="s">
        <v>1221</v>
      </c>
      <c r="B887" s="181" t="s">
        <v>1147</v>
      </c>
      <c r="C887" s="181">
        <v>390133</v>
      </c>
      <c r="D887" s="192">
        <v>177.52591180800002</v>
      </c>
      <c r="E887" s="192">
        <f>D887*1.04</f>
        <v>184.62694828032002</v>
      </c>
      <c r="F887" s="230">
        <f>(E887-D887)/D887</f>
        <v>4.0000000000000022E-2</v>
      </c>
    </row>
    <row r="888" spans="1:6" x14ac:dyDescent="0.25">
      <c r="A888" s="181" t="s">
        <v>1221</v>
      </c>
      <c r="B888" s="181" t="s">
        <v>1134</v>
      </c>
      <c r="C888" s="181">
        <v>390134</v>
      </c>
      <c r="D888" s="192">
        <v>177.52591180800002</v>
      </c>
      <c r="E888" s="192">
        <f>D888*1.04</f>
        <v>184.62694828032002</v>
      </c>
      <c r="F888" s="230">
        <f>(E888-D888)/D888</f>
        <v>4.0000000000000022E-2</v>
      </c>
    </row>
    <row r="889" spans="1:6" x14ac:dyDescent="0.25">
      <c r="A889" s="181" t="s">
        <v>1221</v>
      </c>
      <c r="B889" s="181" t="s">
        <v>1148</v>
      </c>
      <c r="C889" s="181">
        <v>390135</v>
      </c>
      <c r="D889" s="192">
        <v>182.61289267200002</v>
      </c>
      <c r="E889" s="192">
        <f>D889*1.04</f>
        <v>189.91740837888003</v>
      </c>
      <c r="F889" s="230">
        <f>(E889-D889)/D889</f>
        <v>4.0000000000000056E-2</v>
      </c>
    </row>
    <row r="890" spans="1:6" x14ac:dyDescent="0.25">
      <c r="A890" s="181" t="s">
        <v>1221</v>
      </c>
      <c r="B890" s="181" t="s">
        <v>1135</v>
      </c>
      <c r="C890" s="181">
        <v>390136</v>
      </c>
      <c r="D890" s="192">
        <v>182.61289267200002</v>
      </c>
      <c r="E890" s="192">
        <f>D890*1.04</f>
        <v>189.91740837888003</v>
      </c>
      <c r="F890" s="230">
        <f>(E890-D890)/D890</f>
        <v>4.0000000000000056E-2</v>
      </c>
    </row>
    <row r="891" spans="1:6" x14ac:dyDescent="0.25">
      <c r="A891" s="181" t="s">
        <v>1221</v>
      </c>
      <c r="B891" s="181" t="s">
        <v>1150</v>
      </c>
      <c r="C891" s="181">
        <v>390137</v>
      </c>
      <c r="D891" s="192">
        <v>192.98126131200004</v>
      </c>
      <c r="E891" s="192">
        <f>D891*1.04</f>
        <v>200.70051176448004</v>
      </c>
      <c r="F891" s="230">
        <f>(E891-D891)/D891</f>
        <v>3.9999999999999973E-2</v>
      </c>
    </row>
    <row r="892" spans="1:6" x14ac:dyDescent="0.25">
      <c r="A892" s="181" t="s">
        <v>1221</v>
      </c>
      <c r="B892" s="181" t="s">
        <v>1154</v>
      </c>
      <c r="C892" s="181">
        <v>390138</v>
      </c>
      <c r="D892" s="192">
        <v>165.84529651200003</v>
      </c>
      <c r="E892" s="192">
        <f>D892*1.04</f>
        <v>172.47910837248003</v>
      </c>
      <c r="F892" s="230">
        <f>(E892-D892)/D892</f>
        <v>3.9999999999999959E-2</v>
      </c>
    </row>
    <row r="893" spans="1:6" x14ac:dyDescent="0.25">
      <c r="A893" s="181" t="s">
        <v>1221</v>
      </c>
      <c r="B893" s="181" t="s">
        <v>1162</v>
      </c>
      <c r="C893" s="181">
        <v>390139</v>
      </c>
      <c r="D893" s="192">
        <v>169.49042611199999</v>
      </c>
      <c r="E893" s="192">
        <f>D893*1.04</f>
        <v>176.27004315648</v>
      </c>
      <c r="F893" s="230">
        <f>(E893-D893)/D893</f>
        <v>4.0000000000000036E-2</v>
      </c>
    </row>
    <row r="894" spans="1:6" x14ac:dyDescent="0.25">
      <c r="A894" s="181" t="s">
        <v>1221</v>
      </c>
      <c r="B894" s="181" t="s">
        <v>1136</v>
      </c>
      <c r="C894" s="181">
        <v>390140</v>
      </c>
      <c r="D894" s="192">
        <v>174.56120640000003</v>
      </c>
      <c r="E894" s="192">
        <f>D894*1.04</f>
        <v>181.54365465600003</v>
      </c>
      <c r="F894" s="230">
        <f>(E894-D894)/D894</f>
        <v>3.999999999999998E-2</v>
      </c>
    </row>
    <row r="895" spans="1:6" x14ac:dyDescent="0.25">
      <c r="A895" s="181" t="s">
        <v>1221</v>
      </c>
      <c r="B895" s="181" t="s">
        <v>1137</v>
      </c>
      <c r="C895" s="181">
        <v>390141</v>
      </c>
      <c r="D895" s="192">
        <v>177.93092620800002</v>
      </c>
      <c r="E895" s="192">
        <f>D895*1.04</f>
        <v>185.04816325632004</v>
      </c>
      <c r="F895" s="230">
        <f>(E895-D895)/D895</f>
        <v>4.0000000000000112E-2</v>
      </c>
    </row>
    <row r="896" spans="1:6" x14ac:dyDescent="0.25">
      <c r="A896" s="181" t="s">
        <v>1187</v>
      </c>
      <c r="B896" s="181" t="s">
        <v>1137</v>
      </c>
      <c r="C896" s="181">
        <v>493333</v>
      </c>
      <c r="D896" s="192">
        <v>285.89601600000003</v>
      </c>
      <c r="E896" s="192">
        <f>D896*1.04</f>
        <v>297.33185664000007</v>
      </c>
      <c r="F896" s="230">
        <f>(E896-D896)/D896</f>
        <v>4.0000000000000126E-2</v>
      </c>
    </row>
    <row r="897" spans="1:6" x14ac:dyDescent="0.25">
      <c r="A897" s="181" t="s">
        <v>1224</v>
      </c>
      <c r="B897" s="181" t="s">
        <v>1147</v>
      </c>
      <c r="C897" s="181">
        <v>501181</v>
      </c>
      <c r="D897" s="192">
        <v>277.99833599999999</v>
      </c>
      <c r="E897" s="192">
        <f>D897*1.04</f>
        <v>289.11826944000001</v>
      </c>
      <c r="F897" s="230">
        <f>(E897-D897)/D897</f>
        <v>4.0000000000000042E-2</v>
      </c>
    </row>
    <row r="898" spans="1:6" x14ac:dyDescent="0.25">
      <c r="A898" s="181" t="s">
        <v>1283</v>
      </c>
      <c r="B898" s="181" t="s">
        <v>1229</v>
      </c>
      <c r="C898" s="181">
        <v>532200</v>
      </c>
      <c r="D898" s="192">
        <v>520.92952128000013</v>
      </c>
      <c r="E898" s="192">
        <f>D898*1.04</f>
        <v>541.76670213120019</v>
      </c>
      <c r="F898" s="230">
        <f>(E898-D898)/D898</f>
        <v>4.0000000000000105E-2</v>
      </c>
    </row>
    <row r="899" spans="1:6" x14ac:dyDescent="0.25">
      <c r="A899" s="181" t="s">
        <v>1266</v>
      </c>
      <c r="B899" s="181" t="s">
        <v>1208</v>
      </c>
      <c r="C899" s="181">
        <v>536562</v>
      </c>
      <c r="D899" s="192">
        <v>304.38297691200006</v>
      </c>
      <c r="E899" s="192">
        <f>D899*1.04</f>
        <v>316.5582959884801</v>
      </c>
      <c r="F899" s="230">
        <f>(E899-D899)/D899</f>
        <v>4.0000000000000112E-2</v>
      </c>
    </row>
    <row r="900" spans="1:6" x14ac:dyDescent="0.25">
      <c r="A900" s="181" t="s">
        <v>1287</v>
      </c>
      <c r="B900" s="181" t="s">
        <v>1134</v>
      </c>
      <c r="C900" s="181">
        <v>553300</v>
      </c>
      <c r="D900" s="192">
        <v>163.70148816</v>
      </c>
      <c r="E900" s="192">
        <f>D900*1.04</f>
        <v>170.24954768640001</v>
      </c>
      <c r="F900" s="230">
        <f>(E900-D900)/D900</f>
        <v>4.0000000000000063E-2</v>
      </c>
    </row>
    <row r="901" spans="1:6" x14ac:dyDescent="0.25">
      <c r="A901" s="181" t="s">
        <v>1287</v>
      </c>
      <c r="B901" s="181" t="s">
        <v>1135</v>
      </c>
      <c r="C901" s="181">
        <v>553301</v>
      </c>
      <c r="D901" s="192">
        <v>163.70148816</v>
      </c>
      <c r="E901" s="192">
        <f>D901*1.04</f>
        <v>170.24954768640001</v>
      </c>
      <c r="F901" s="230">
        <f>(E901-D901)/D901</f>
        <v>4.0000000000000063E-2</v>
      </c>
    </row>
    <row r="902" spans="1:6" x14ac:dyDescent="0.25">
      <c r="A902" s="181" t="s">
        <v>1178</v>
      </c>
      <c r="B902" s="181" t="s">
        <v>1135</v>
      </c>
      <c r="C902" s="181">
        <v>570514</v>
      </c>
      <c r="D902" s="192">
        <v>273.49665840000006</v>
      </c>
      <c r="E902" s="192">
        <f>D902*1.04</f>
        <v>284.43652473600008</v>
      </c>
      <c r="F902" s="230">
        <f>(E902-D902)/D902</f>
        <v>4.0000000000000077E-2</v>
      </c>
    </row>
    <row r="903" spans="1:6" x14ac:dyDescent="0.25">
      <c r="A903" s="181" t="s">
        <v>1215</v>
      </c>
      <c r="B903" s="181" t="s">
        <v>1136</v>
      </c>
      <c r="C903" s="181">
        <v>584055</v>
      </c>
      <c r="D903" s="192">
        <v>227.70546724800002</v>
      </c>
      <c r="E903" s="192">
        <f>D903*1.04</f>
        <v>236.81368593792004</v>
      </c>
      <c r="F903" s="230">
        <f>(E903-D903)/D903</f>
        <v>4.0000000000000098E-2</v>
      </c>
    </row>
    <row r="904" spans="1:6" x14ac:dyDescent="0.25">
      <c r="A904" s="181" t="s">
        <v>1280</v>
      </c>
      <c r="B904" s="181" t="s">
        <v>1154</v>
      </c>
      <c r="C904" s="181">
        <v>584730</v>
      </c>
      <c r="D904" s="192">
        <v>183.87088574399999</v>
      </c>
      <c r="E904" s="192">
        <f>D904*1.04</f>
        <v>191.22572117376001</v>
      </c>
      <c r="F904" s="230">
        <f>(E904-D904)/D904</f>
        <v>4.0000000000000084E-2</v>
      </c>
    </row>
    <row r="905" spans="1:6" x14ac:dyDescent="0.25">
      <c r="A905" s="181" t="s">
        <v>1214</v>
      </c>
      <c r="B905" s="181" t="s">
        <v>1166</v>
      </c>
      <c r="C905" s="181">
        <v>588811</v>
      </c>
      <c r="D905" s="192">
        <v>230.26475808000001</v>
      </c>
      <c r="E905" s="192">
        <f>D905*1.04</f>
        <v>239.4753484032</v>
      </c>
      <c r="F905" s="230">
        <f>(E905-D905)/D905</f>
        <v>3.9999999999999973E-2</v>
      </c>
    </row>
    <row r="906" spans="1:6" x14ac:dyDescent="0.25">
      <c r="A906" s="181" t="s">
        <v>1263</v>
      </c>
      <c r="B906" s="181" t="s">
        <v>1134</v>
      </c>
      <c r="C906" s="181">
        <v>601218</v>
      </c>
      <c r="D906" s="192">
        <v>226.78977888000006</v>
      </c>
      <c r="E906" s="192">
        <f>D906*1.04</f>
        <v>235.86137003520005</v>
      </c>
      <c r="F906" s="230">
        <f>(E906-D906)/D906</f>
        <v>3.9999999999999973E-2</v>
      </c>
    </row>
    <row r="907" spans="1:6" x14ac:dyDescent="0.25">
      <c r="A907" s="181" t="s">
        <v>1273</v>
      </c>
      <c r="B907" s="181" t="s">
        <v>1134</v>
      </c>
      <c r="C907" s="181">
        <v>640921</v>
      </c>
      <c r="D907" s="192">
        <v>256.64300928</v>
      </c>
      <c r="E907" s="192">
        <f>D907*1.04</f>
        <v>266.90872965120002</v>
      </c>
      <c r="F907" s="230">
        <f>(E907-D907)/D907</f>
        <v>4.000000000000007E-2</v>
      </c>
    </row>
    <row r="908" spans="1:6" x14ac:dyDescent="0.25">
      <c r="A908" s="181" t="s">
        <v>1273</v>
      </c>
      <c r="B908" s="181" t="s">
        <v>1135</v>
      </c>
      <c r="C908" s="181">
        <v>640922</v>
      </c>
      <c r="D908" s="192">
        <v>265.61477375999999</v>
      </c>
      <c r="E908" s="192">
        <f>D908*1.04</f>
        <v>276.23936471040003</v>
      </c>
      <c r="F908" s="230">
        <f>(E908-D908)/D908</f>
        <v>4.0000000000000126E-2</v>
      </c>
    </row>
    <row r="909" spans="1:6" x14ac:dyDescent="0.25">
      <c r="A909" s="181" t="s">
        <v>1273</v>
      </c>
      <c r="B909" s="181" t="s">
        <v>1136</v>
      </c>
      <c r="C909" s="181">
        <v>640923</v>
      </c>
      <c r="D909" s="192">
        <v>234.57689135999999</v>
      </c>
      <c r="E909" s="192">
        <f>D909*1.04</f>
        <v>243.95996701440001</v>
      </c>
      <c r="F909" s="230">
        <f>(E909-D909)/D909</f>
        <v>4.000000000000007E-2</v>
      </c>
    </row>
    <row r="910" spans="1:6" x14ac:dyDescent="0.25">
      <c r="A910" s="181" t="s">
        <v>1273</v>
      </c>
      <c r="B910" s="181" t="s">
        <v>1137</v>
      </c>
      <c r="C910" s="181">
        <v>640924</v>
      </c>
      <c r="D910" s="192">
        <v>235.36665936</v>
      </c>
      <c r="E910" s="192">
        <f>D910*1.04</f>
        <v>244.78132573440001</v>
      </c>
      <c r="F910" s="230">
        <f>(E910-D910)/D910</f>
        <v>4.0000000000000056E-2</v>
      </c>
    </row>
    <row r="911" spans="1:6" x14ac:dyDescent="0.25">
      <c r="A911" s="181" t="s">
        <v>1215</v>
      </c>
      <c r="B911" s="181" t="s">
        <v>1134</v>
      </c>
      <c r="C911" s="181">
        <v>669466</v>
      </c>
      <c r="D911" s="192">
        <v>232.24406284800003</v>
      </c>
      <c r="E911" s="192">
        <f>D911*1.04</f>
        <v>241.53382536192004</v>
      </c>
      <c r="F911" s="230">
        <f>(E911-D911)/D911</f>
        <v>4.0000000000000042E-2</v>
      </c>
    </row>
    <row r="912" spans="1:6" x14ac:dyDescent="0.25">
      <c r="A912" s="181" t="s">
        <v>1224</v>
      </c>
      <c r="B912" s="181" t="s">
        <v>1225</v>
      </c>
      <c r="C912" s="181">
        <v>669467</v>
      </c>
      <c r="D912" s="192">
        <v>255.47124556800006</v>
      </c>
      <c r="E912" s="192">
        <f>D912*1.04</f>
        <v>265.69009539072005</v>
      </c>
      <c r="F912" s="230">
        <f>(E912-D912)/D912</f>
        <v>3.9999999999999945E-2</v>
      </c>
    </row>
    <row r="913" spans="1:6" x14ac:dyDescent="0.25">
      <c r="A913" s="181" t="s">
        <v>1133</v>
      </c>
      <c r="B913" s="181" t="s">
        <v>1136</v>
      </c>
      <c r="C913" s="181">
        <v>675310</v>
      </c>
      <c r="D913" s="192">
        <v>227.11954003199997</v>
      </c>
      <c r="E913" s="192">
        <f>D913*1.04</f>
        <v>236.20432163327999</v>
      </c>
      <c r="F913" s="230">
        <f>(E913-D913)/D913</f>
        <v>4.0000000000000063E-2</v>
      </c>
    </row>
    <row r="914" spans="1:6" x14ac:dyDescent="0.25">
      <c r="A914" s="181" t="s">
        <v>1133</v>
      </c>
      <c r="B914" s="181" t="s">
        <v>1137</v>
      </c>
      <c r="C914" s="181">
        <v>675311</v>
      </c>
      <c r="D914" s="192">
        <v>232.30366790399998</v>
      </c>
      <c r="E914" s="192">
        <f>D914*1.04</f>
        <v>241.59581462015998</v>
      </c>
      <c r="F914" s="230">
        <f>(E914-D914)/D914</f>
        <v>4.0000000000000022E-2</v>
      </c>
    </row>
    <row r="915" spans="1:6" x14ac:dyDescent="0.25">
      <c r="A915" s="181" t="s">
        <v>1198</v>
      </c>
      <c r="B915" s="181" t="s">
        <v>1134</v>
      </c>
      <c r="C915" s="181">
        <v>675312</v>
      </c>
      <c r="D915" s="192">
        <v>132.46097558400004</v>
      </c>
      <c r="E915" s="192">
        <f>D915*1.04</f>
        <v>137.75941460736004</v>
      </c>
      <c r="F915" s="230">
        <f>(E915-D915)/D915</f>
        <v>4.0000000000000015E-2</v>
      </c>
    </row>
    <row r="916" spans="1:6" x14ac:dyDescent="0.25">
      <c r="A916" s="181" t="s">
        <v>1198</v>
      </c>
      <c r="B916" s="181" t="s">
        <v>1154</v>
      </c>
      <c r="C916" s="181">
        <v>675313</v>
      </c>
      <c r="D916" s="192">
        <v>124.77011904</v>
      </c>
      <c r="E916" s="192">
        <f>D916*1.04</f>
        <v>129.7609238016</v>
      </c>
      <c r="F916" s="230">
        <f>(E916-D916)/D916</f>
        <v>4.0000000000000029E-2</v>
      </c>
    </row>
    <row r="917" spans="1:6" x14ac:dyDescent="0.25">
      <c r="A917" s="181" t="s">
        <v>1198</v>
      </c>
      <c r="B917" s="181" t="s">
        <v>1136</v>
      </c>
      <c r="C917" s="181">
        <v>675314</v>
      </c>
      <c r="D917" s="192">
        <v>130.54651343999998</v>
      </c>
      <c r="E917" s="192">
        <f>D917*1.04</f>
        <v>135.76837397759999</v>
      </c>
      <c r="F917" s="230">
        <f>(E917-D917)/D917</f>
        <v>4.000000000000007E-2</v>
      </c>
    </row>
    <row r="918" spans="1:6" x14ac:dyDescent="0.25">
      <c r="A918" s="181" t="s">
        <v>1198</v>
      </c>
      <c r="B918" s="181" t="s">
        <v>1137</v>
      </c>
      <c r="C918" s="181">
        <v>675315</v>
      </c>
      <c r="D918" s="192">
        <v>134.556981552</v>
      </c>
      <c r="E918" s="192">
        <f>D918*1.04</f>
        <v>139.93926081408</v>
      </c>
      <c r="F918" s="230">
        <f>(E918-D918)/D918</f>
        <v>4.0000000000000036E-2</v>
      </c>
    </row>
    <row r="919" spans="1:6" x14ac:dyDescent="0.25">
      <c r="A919" s="181" t="s">
        <v>1168</v>
      </c>
      <c r="B919" s="181" t="s">
        <v>1134</v>
      </c>
      <c r="C919" s="181">
        <v>680664</v>
      </c>
      <c r="D919" s="192">
        <v>222.820287984</v>
      </c>
      <c r="E919" s="192">
        <f>D919*1.04</f>
        <v>231.73309950336002</v>
      </c>
      <c r="F919" s="230">
        <f>(E919-D919)/D919</f>
        <v>4.0000000000000084E-2</v>
      </c>
    </row>
    <row r="920" spans="1:6" x14ac:dyDescent="0.25">
      <c r="A920" s="181" t="s">
        <v>1168</v>
      </c>
      <c r="B920" s="181" t="s">
        <v>1150</v>
      </c>
      <c r="C920" s="181">
        <v>680665</v>
      </c>
      <c r="D920" s="192">
        <v>243.23571619200001</v>
      </c>
      <c r="E920" s="192">
        <f>D920*1.04</f>
        <v>252.96514483968002</v>
      </c>
      <c r="F920" s="230">
        <f>(E920-D920)/D920</f>
        <v>4.0000000000000036E-2</v>
      </c>
    </row>
    <row r="921" spans="1:6" x14ac:dyDescent="0.25">
      <c r="A921" s="181" t="s">
        <v>1168</v>
      </c>
      <c r="B921" s="181" t="s">
        <v>1137</v>
      </c>
      <c r="C921" s="181">
        <v>680666</v>
      </c>
      <c r="D921" s="192">
        <v>223.56296726400004</v>
      </c>
      <c r="E921" s="192">
        <f>D921*1.04</f>
        <v>232.50548595456004</v>
      </c>
      <c r="F921" s="230">
        <f>(E921-D921)/D921</f>
        <v>4.0000000000000029E-2</v>
      </c>
    </row>
    <row r="922" spans="1:6" x14ac:dyDescent="0.25">
      <c r="A922" s="181" t="s">
        <v>1160</v>
      </c>
      <c r="B922" s="181" t="s">
        <v>1134</v>
      </c>
      <c r="C922" s="181">
        <v>690018</v>
      </c>
      <c r="D922" s="192">
        <v>193.19563670400004</v>
      </c>
      <c r="E922" s="192">
        <f>D922*1.04</f>
        <v>200.92346217216004</v>
      </c>
      <c r="F922" s="230">
        <f>(E922-D922)/D922</f>
        <v>4.0000000000000022E-2</v>
      </c>
    </row>
    <row r="923" spans="1:6" x14ac:dyDescent="0.25">
      <c r="A923" s="181" t="s">
        <v>1160</v>
      </c>
      <c r="B923" s="181" t="s">
        <v>1135</v>
      </c>
      <c r="C923" s="181">
        <v>690019</v>
      </c>
      <c r="D923" s="192">
        <v>199.15357492800004</v>
      </c>
      <c r="E923" s="192">
        <f>D923*1.04</f>
        <v>207.11971792512006</v>
      </c>
      <c r="F923" s="230">
        <f>(E923-D923)/D923</f>
        <v>4.0000000000000077E-2</v>
      </c>
    </row>
    <row r="924" spans="1:6" x14ac:dyDescent="0.25">
      <c r="A924" s="181" t="s">
        <v>1160</v>
      </c>
      <c r="B924" s="181" t="s">
        <v>1136</v>
      </c>
      <c r="C924" s="181">
        <v>690020</v>
      </c>
      <c r="D924" s="192">
        <v>189.74630404800001</v>
      </c>
      <c r="E924" s="192">
        <f>D924*1.04</f>
        <v>197.33615620992003</v>
      </c>
      <c r="F924" s="230">
        <f>(E924-D924)/D924</f>
        <v>4.0000000000000105E-2</v>
      </c>
    </row>
    <row r="925" spans="1:6" x14ac:dyDescent="0.25">
      <c r="A925" s="181" t="s">
        <v>1160</v>
      </c>
      <c r="B925" s="181" t="s">
        <v>1137</v>
      </c>
      <c r="C925" s="181">
        <v>690021</v>
      </c>
      <c r="D925" s="192">
        <v>193.67425223999999</v>
      </c>
      <c r="E925" s="192">
        <f>D925*1.04</f>
        <v>201.4212223296</v>
      </c>
      <c r="F925" s="230">
        <f>(E925-D925)/D925</f>
        <v>4.0000000000000063E-2</v>
      </c>
    </row>
    <row r="926" spans="1:6" x14ac:dyDescent="0.25">
      <c r="A926" s="181" t="s">
        <v>1198</v>
      </c>
      <c r="B926" s="181" t="s">
        <v>1135</v>
      </c>
      <c r="C926" s="181">
        <v>690022</v>
      </c>
      <c r="D926" s="192">
        <v>135.74526840000001</v>
      </c>
      <c r="E926" s="192">
        <f>D926*1.04</f>
        <v>141.17507913600002</v>
      </c>
      <c r="F926" s="230">
        <f>(E926-D926)/D926</f>
        <v>4.0000000000000049E-2</v>
      </c>
    </row>
    <row r="927" spans="1:6" x14ac:dyDescent="0.25">
      <c r="A927" s="181" t="s">
        <v>1222</v>
      </c>
      <c r="B927" s="181" t="s">
        <v>1146</v>
      </c>
      <c r="C927" s="181">
        <v>690023</v>
      </c>
      <c r="D927" s="192">
        <v>286.28621683199998</v>
      </c>
      <c r="E927" s="192">
        <f>D927*1.04</f>
        <v>297.73766550528001</v>
      </c>
      <c r="F927" s="230">
        <f>(E927-D927)/D927</f>
        <v>4.0000000000000098E-2</v>
      </c>
    </row>
    <row r="928" spans="1:6" x14ac:dyDescent="0.25">
      <c r="A928" s="181" t="s">
        <v>1195</v>
      </c>
      <c r="B928" s="181" t="s">
        <v>1134</v>
      </c>
      <c r="C928" s="181">
        <v>696732</v>
      </c>
      <c r="D928" s="192">
        <v>185.92021324800004</v>
      </c>
      <c r="E928" s="192">
        <f>D928*1.04</f>
        <v>193.35702177792004</v>
      </c>
      <c r="F928" s="230">
        <f>(E928-D928)/D928</f>
        <v>3.9999999999999994E-2</v>
      </c>
    </row>
    <row r="929" spans="1:6" x14ac:dyDescent="0.25">
      <c r="A929" s="181" t="s">
        <v>1195</v>
      </c>
      <c r="B929" s="181" t="s">
        <v>1135</v>
      </c>
      <c r="C929" s="181">
        <v>696733</v>
      </c>
      <c r="D929" s="192">
        <v>191.60343417600001</v>
      </c>
      <c r="E929" s="192">
        <f>D929*1.04</f>
        <v>199.26757154304002</v>
      </c>
      <c r="F929" s="230">
        <f>(E929-D929)/D929</f>
        <v>4.0000000000000063E-2</v>
      </c>
    </row>
    <row r="930" spans="1:6" x14ac:dyDescent="0.25">
      <c r="A930" s="181" t="s">
        <v>1195</v>
      </c>
      <c r="B930" s="181" t="s">
        <v>1136</v>
      </c>
      <c r="C930" s="181">
        <v>696734</v>
      </c>
      <c r="D930" s="192">
        <v>182.61975916800003</v>
      </c>
      <c r="E930" s="192">
        <f>D930*1.04</f>
        <v>189.92454953472003</v>
      </c>
      <c r="F930" s="230">
        <f>(E930-D930)/D930</f>
        <v>3.9999999999999987E-2</v>
      </c>
    </row>
    <row r="931" spans="1:6" x14ac:dyDescent="0.25">
      <c r="A931" s="181" t="s">
        <v>1195</v>
      </c>
      <c r="B931" s="181" t="s">
        <v>1137</v>
      </c>
      <c r="C931" s="181">
        <v>696735</v>
      </c>
      <c r="D931" s="192">
        <v>186.37100697600002</v>
      </c>
      <c r="E931" s="192">
        <f>D931*1.04</f>
        <v>193.82584725504003</v>
      </c>
      <c r="F931" s="230">
        <f>(E931-D931)/D931</f>
        <v>4.000000000000007E-2</v>
      </c>
    </row>
    <row r="932" spans="1:6" x14ac:dyDescent="0.25">
      <c r="A932" s="181" t="s">
        <v>1282</v>
      </c>
      <c r="B932" s="181" t="s">
        <v>1134</v>
      </c>
      <c r="C932" s="181">
        <v>719916</v>
      </c>
      <c r="D932" s="192">
        <v>205.37557689600001</v>
      </c>
      <c r="E932" s="192">
        <f>D932*1.04</f>
        <v>213.59059997184002</v>
      </c>
      <c r="F932" s="230">
        <f>(E932-D932)/D932</f>
        <v>4.0000000000000036E-2</v>
      </c>
    </row>
    <row r="933" spans="1:6" x14ac:dyDescent="0.25">
      <c r="A933" s="181" t="s">
        <v>1282</v>
      </c>
      <c r="B933" s="181" t="s">
        <v>1136</v>
      </c>
      <c r="C933" s="181">
        <v>719917</v>
      </c>
      <c r="D933" s="192">
        <v>205.21053705600002</v>
      </c>
      <c r="E933" s="192">
        <f>D933*1.04</f>
        <v>213.41895853824002</v>
      </c>
      <c r="F933" s="230">
        <f>(E933-D933)/D933</f>
        <v>3.9999999999999987E-2</v>
      </c>
    </row>
    <row r="934" spans="1:6" x14ac:dyDescent="0.25">
      <c r="A934" s="181" t="s">
        <v>1282</v>
      </c>
      <c r="B934" s="181" t="s">
        <v>1137</v>
      </c>
      <c r="C934" s="181">
        <v>719918</v>
      </c>
      <c r="D934" s="192">
        <v>205.55712072</v>
      </c>
      <c r="E934" s="192">
        <f>D934*1.04</f>
        <v>213.77940554880001</v>
      </c>
      <c r="F934" s="230">
        <f>(E934-D934)/D934</f>
        <v>4.0000000000000063E-2</v>
      </c>
    </row>
    <row r="935" spans="1:6" x14ac:dyDescent="0.25">
      <c r="A935" s="181" t="s">
        <v>1199</v>
      </c>
      <c r="B935" s="181" t="s">
        <v>1092</v>
      </c>
      <c r="C935" s="181">
        <v>736699</v>
      </c>
      <c r="D935" s="192">
        <v>130.8197772</v>
      </c>
      <c r="E935" s="192">
        <f>D935*1.04</f>
        <v>136.052568288</v>
      </c>
      <c r="F935" s="230">
        <f>(E935-D935)/D935</f>
        <v>3.9999999999999994E-2</v>
      </c>
    </row>
    <row r="936" spans="1:6" x14ac:dyDescent="0.25">
      <c r="A936" s="181" t="s">
        <v>1199</v>
      </c>
      <c r="B936" s="181" t="s">
        <v>1096</v>
      </c>
      <c r="C936" s="181">
        <v>736700</v>
      </c>
      <c r="D936" s="192">
        <v>133.6603968</v>
      </c>
      <c r="E936" s="192">
        <f>D936*1.04</f>
        <v>139.006812672</v>
      </c>
      <c r="F936" s="230">
        <f>(E936-D936)/D936</f>
        <v>3.9999999999999959E-2</v>
      </c>
    </row>
    <row r="937" spans="1:6" x14ac:dyDescent="0.25">
      <c r="A937" s="181" t="s">
        <v>1133</v>
      </c>
      <c r="B937" s="181" t="s">
        <v>1134</v>
      </c>
      <c r="C937" s="181">
        <v>750224</v>
      </c>
      <c r="D937" s="192">
        <v>231.67577664000004</v>
      </c>
      <c r="E937" s="192">
        <f>D937*1.04</f>
        <v>240.94280770560005</v>
      </c>
      <c r="F937" s="230">
        <f>(E937-D937)/D937</f>
        <v>4.0000000000000029E-2</v>
      </c>
    </row>
    <row r="938" spans="1:6" x14ac:dyDescent="0.25">
      <c r="A938" s="181" t="s">
        <v>1133</v>
      </c>
      <c r="B938" s="181" t="s">
        <v>1135</v>
      </c>
      <c r="C938" s="181">
        <v>750225</v>
      </c>
      <c r="D938" s="192">
        <v>239.06557382400004</v>
      </c>
      <c r="E938" s="192">
        <f>D938*1.04</f>
        <v>248.62819677696004</v>
      </c>
      <c r="F938" s="230">
        <f>(E938-D938)/D938</f>
        <v>3.9999999999999987E-2</v>
      </c>
    </row>
    <row r="939" spans="1:6" x14ac:dyDescent="0.25">
      <c r="A939" s="181" t="s">
        <v>1198</v>
      </c>
      <c r="B939" s="181" t="s">
        <v>1162</v>
      </c>
      <c r="C939" s="181">
        <v>750226</v>
      </c>
      <c r="D939" s="192">
        <v>127.26222062400001</v>
      </c>
      <c r="E939" s="192">
        <f>D939*1.04</f>
        <v>132.35270944896001</v>
      </c>
      <c r="F939" s="230">
        <f>(E939-D939)/D939</f>
        <v>4.0000000000000036E-2</v>
      </c>
    </row>
    <row r="940" spans="1:6" x14ac:dyDescent="0.25">
      <c r="A940" s="181" t="s">
        <v>1219</v>
      </c>
      <c r="B940" s="181" t="s">
        <v>1146</v>
      </c>
      <c r="C940" s="181">
        <v>778614</v>
      </c>
      <c r="D940" s="192">
        <v>264.79301587200001</v>
      </c>
      <c r="E940" s="192">
        <f>D940*1.04</f>
        <v>275.38473650688002</v>
      </c>
      <c r="F940" s="230">
        <f>(E940-D940)/D940</f>
        <v>4.0000000000000015E-2</v>
      </c>
    </row>
    <row r="941" spans="1:6" x14ac:dyDescent="0.25">
      <c r="A941" s="181" t="s">
        <v>1219</v>
      </c>
      <c r="B941" s="181" t="s">
        <v>1134</v>
      </c>
      <c r="C941" s="181">
        <v>778615</v>
      </c>
      <c r="D941" s="192">
        <v>254.34426124800001</v>
      </c>
      <c r="E941" s="192">
        <f>D941*1.04</f>
        <v>264.51803169792004</v>
      </c>
      <c r="F941" s="230">
        <f>(E941-D941)/D941</f>
        <v>4.0000000000000105E-2</v>
      </c>
    </row>
    <row r="942" spans="1:6" x14ac:dyDescent="0.25">
      <c r="A942" s="181" t="s">
        <v>1219</v>
      </c>
      <c r="B942" s="181" t="s">
        <v>1135</v>
      </c>
      <c r="C942" s="181">
        <v>778616</v>
      </c>
      <c r="D942" s="192">
        <v>263.19913804800001</v>
      </c>
      <c r="E942" s="192">
        <f>D942*1.04</f>
        <v>273.72710356992002</v>
      </c>
      <c r="F942" s="230">
        <f>(E942-D942)/D942</f>
        <v>4.0000000000000036E-2</v>
      </c>
    </row>
    <row r="943" spans="1:6" x14ac:dyDescent="0.25">
      <c r="A943" s="181" t="s">
        <v>1219</v>
      </c>
      <c r="B943" s="181" t="s">
        <v>1136</v>
      </c>
      <c r="C943" s="181">
        <v>778617</v>
      </c>
      <c r="D943" s="192">
        <v>249.22453248000002</v>
      </c>
      <c r="E943" s="192">
        <f>D943*1.04</f>
        <v>259.19351377920003</v>
      </c>
      <c r="F943" s="230">
        <f>(E943-D943)/D943</f>
        <v>4.0000000000000036E-2</v>
      </c>
    </row>
    <row r="944" spans="1:6" x14ac:dyDescent="0.25">
      <c r="A944" s="181" t="s">
        <v>1219</v>
      </c>
      <c r="B944" s="181" t="s">
        <v>1137</v>
      </c>
      <c r="C944" s="181">
        <v>778618</v>
      </c>
      <c r="D944" s="192">
        <v>255.052651392</v>
      </c>
      <c r="E944" s="192">
        <f>D944*1.04</f>
        <v>265.25475744767999</v>
      </c>
      <c r="F944" s="230">
        <f>(E944-D944)/D944</f>
        <v>3.9999999999999966E-2</v>
      </c>
    </row>
    <row r="945" spans="1:6" x14ac:dyDescent="0.25">
      <c r="A945" s="181" t="s">
        <v>1220</v>
      </c>
      <c r="B945" s="181" t="s">
        <v>1134</v>
      </c>
      <c r="C945" s="181">
        <v>778619</v>
      </c>
      <c r="D945" s="192">
        <v>298.29664972800003</v>
      </c>
      <c r="E945" s="192">
        <f>D945*1.04</f>
        <v>310.22851571712005</v>
      </c>
      <c r="F945" s="230">
        <f>(E945-D945)/D945</f>
        <v>4.0000000000000036E-2</v>
      </c>
    </row>
    <row r="946" spans="1:6" x14ac:dyDescent="0.25">
      <c r="A946" s="181" t="s">
        <v>1220</v>
      </c>
      <c r="B946" s="181" t="s">
        <v>1135</v>
      </c>
      <c r="C946" s="181">
        <v>778620</v>
      </c>
      <c r="D946" s="192">
        <v>308.89030233600005</v>
      </c>
      <c r="E946" s="192">
        <f>D946*1.04</f>
        <v>321.24591442944006</v>
      </c>
      <c r="F946" s="230">
        <f>(E946-D946)/D946</f>
        <v>4.0000000000000042E-2</v>
      </c>
    </row>
    <row r="947" spans="1:6" x14ac:dyDescent="0.25">
      <c r="A947" s="181" t="s">
        <v>1220</v>
      </c>
      <c r="B947" s="181" t="s">
        <v>1150</v>
      </c>
      <c r="C947" s="181">
        <v>778621</v>
      </c>
      <c r="D947" s="192">
        <v>326.77715347200007</v>
      </c>
      <c r="E947" s="192">
        <f>D947*1.04</f>
        <v>339.84823961088006</v>
      </c>
      <c r="F947" s="230">
        <f>(E947-D947)/D947</f>
        <v>3.9999999999999966E-2</v>
      </c>
    </row>
    <row r="948" spans="1:6" x14ac:dyDescent="0.25">
      <c r="A948" s="181" t="s">
        <v>1220</v>
      </c>
      <c r="B948" s="181" t="s">
        <v>1136</v>
      </c>
      <c r="C948" s="181">
        <v>778622</v>
      </c>
      <c r="D948" s="192">
        <v>291.631342464</v>
      </c>
      <c r="E948" s="192">
        <f>D948*1.04</f>
        <v>303.29659616256004</v>
      </c>
      <c r="F948" s="230">
        <f>(E948-D948)/D948</f>
        <v>4.0000000000000126E-2</v>
      </c>
    </row>
    <row r="949" spans="1:6" x14ac:dyDescent="0.25">
      <c r="A949" s="181" t="s">
        <v>1220</v>
      </c>
      <c r="B949" s="181" t="s">
        <v>1137</v>
      </c>
      <c r="C949" s="181">
        <v>778623</v>
      </c>
      <c r="D949" s="192">
        <v>298.84404211200007</v>
      </c>
      <c r="E949" s="192">
        <f>D949*1.04</f>
        <v>310.79780379648008</v>
      </c>
      <c r="F949" s="230">
        <f>(E949-D949)/D949</f>
        <v>4.0000000000000036E-2</v>
      </c>
    </row>
    <row r="950" spans="1:6" x14ac:dyDescent="0.25">
      <c r="A950" s="181" t="s">
        <v>1160</v>
      </c>
      <c r="B950" s="181" t="s">
        <v>1154</v>
      </c>
      <c r="C950" s="181">
        <v>803779</v>
      </c>
      <c r="D950" s="192">
        <v>184.53456000000003</v>
      </c>
      <c r="E950" s="192">
        <f>D950*1.04</f>
        <v>191.91594240000003</v>
      </c>
      <c r="F950" s="230">
        <f>(E950-D950)/D950</f>
        <v>4.0000000000000029E-2</v>
      </c>
    </row>
    <row r="951" spans="1:6" x14ac:dyDescent="0.25">
      <c r="A951" s="181" t="s">
        <v>1222</v>
      </c>
      <c r="B951" s="181" t="s">
        <v>1147</v>
      </c>
      <c r="C951" s="181">
        <v>850968</v>
      </c>
      <c r="D951" s="192">
        <v>274.68</v>
      </c>
      <c r="E951" s="192">
        <f>D951*1.04</f>
        <v>285.66720000000004</v>
      </c>
      <c r="F951" s="230">
        <f>(E951-D951)/D951</f>
        <v>4.0000000000000105E-2</v>
      </c>
    </row>
    <row r="952" spans="1:6" x14ac:dyDescent="0.25">
      <c r="A952" s="181" t="s">
        <v>1199</v>
      </c>
      <c r="B952" s="181" t="s">
        <v>1154</v>
      </c>
      <c r="C952" s="181">
        <v>858776</v>
      </c>
      <c r="D952" s="192">
        <v>153.52848000000003</v>
      </c>
      <c r="E952" s="192">
        <f>D952*1.04</f>
        <v>159.66961920000003</v>
      </c>
      <c r="F952" s="230">
        <f>(E952-D952)/D952</f>
        <v>3.999999999999998E-2</v>
      </c>
    </row>
    <row r="953" spans="1:6" x14ac:dyDescent="0.25">
      <c r="A953" s="181" t="s">
        <v>1193</v>
      </c>
      <c r="B953" s="181" t="s">
        <v>1135</v>
      </c>
      <c r="C953" s="181">
        <v>868538</v>
      </c>
      <c r="D953" s="192">
        <v>238.55328000000003</v>
      </c>
      <c r="E953" s="192">
        <f>D953*1.04</f>
        <v>248.09541120000003</v>
      </c>
      <c r="F953" s="230">
        <f>(E953-D953)/D953</f>
        <v>3.9999999999999994E-2</v>
      </c>
    </row>
    <row r="954" spans="1:6" x14ac:dyDescent="0.25">
      <c r="A954" s="181" t="s">
        <v>1192</v>
      </c>
      <c r="B954" s="181" t="s">
        <v>1135</v>
      </c>
      <c r="C954" s="181">
        <v>872446</v>
      </c>
      <c r="D954" s="192">
        <v>229.87440000000004</v>
      </c>
      <c r="E954" s="192">
        <f>D954*1.04</f>
        <v>239.06937600000003</v>
      </c>
      <c r="F954" s="230">
        <f>(E954-D954)/D954</f>
        <v>3.999999999999998E-2</v>
      </c>
    </row>
    <row r="955" spans="1:6" x14ac:dyDescent="0.25">
      <c r="A955" s="181" t="s">
        <v>1178</v>
      </c>
      <c r="B955" s="181" t="s">
        <v>1134</v>
      </c>
      <c r="C955" s="181">
        <v>886768</v>
      </c>
      <c r="D955" s="192">
        <v>261.66672</v>
      </c>
      <c r="E955" s="192">
        <f>D955*1.04</f>
        <v>272.13338880000003</v>
      </c>
      <c r="F955" s="230">
        <f>(E955-D955)/D955</f>
        <v>4.000000000000014E-2</v>
      </c>
    </row>
    <row r="956" spans="1:6" x14ac:dyDescent="0.25">
      <c r="A956" s="181" t="s">
        <v>1178</v>
      </c>
      <c r="B956" s="181" t="s">
        <v>1136</v>
      </c>
      <c r="C956" s="181">
        <v>886769</v>
      </c>
      <c r="D956" s="192">
        <v>247.66560000000001</v>
      </c>
      <c r="E956" s="192">
        <f>D956*1.04</f>
        <v>257.57222400000001</v>
      </c>
      <c r="F956" s="230">
        <f>(E956-D956)/D956</f>
        <v>3.9999999999999973E-2</v>
      </c>
    </row>
    <row r="957" spans="1:6" x14ac:dyDescent="0.25">
      <c r="A957" s="181" t="s">
        <v>1240</v>
      </c>
      <c r="B957" s="181" t="s">
        <v>1134</v>
      </c>
      <c r="C957" s="181">
        <v>886770</v>
      </c>
      <c r="D957" s="192">
        <v>249.83280000000002</v>
      </c>
      <c r="E957" s="192">
        <f>D957*1.04</f>
        <v>259.82611200000002</v>
      </c>
      <c r="F957" s="230">
        <f>(E957-D957)/D957</f>
        <v>4.0000000000000008E-2</v>
      </c>
    </row>
    <row r="958" spans="1:6" x14ac:dyDescent="0.25">
      <c r="A958" s="181" t="s">
        <v>1169</v>
      </c>
      <c r="B958" s="181" t="s">
        <v>1146</v>
      </c>
      <c r="C958" s="181">
        <v>894570</v>
      </c>
      <c r="D958" s="192">
        <v>187.85088000000005</v>
      </c>
      <c r="E958" s="192">
        <f>D958*1.04</f>
        <v>195.36491520000004</v>
      </c>
      <c r="F958" s="230">
        <f>(E958-D958)/D958</f>
        <v>3.9999999999999966E-2</v>
      </c>
    </row>
    <row r="959" spans="1:6" x14ac:dyDescent="0.25">
      <c r="A959" s="181" t="s">
        <v>1223</v>
      </c>
      <c r="B959" s="181" t="s">
        <v>1153</v>
      </c>
      <c r="C959" s="181">
        <v>894571</v>
      </c>
      <c r="D959" s="192">
        <v>348.33456000000001</v>
      </c>
      <c r="E959" s="192">
        <f>D959*1.04</f>
        <v>362.26794240000004</v>
      </c>
      <c r="F959" s="230">
        <f>(E959-D959)/D959</f>
        <v>4.0000000000000077E-2</v>
      </c>
    </row>
    <row r="960" spans="1:6" x14ac:dyDescent="0.25">
      <c r="A960" s="181" t="s">
        <v>1239</v>
      </c>
      <c r="B960" s="181" t="s">
        <v>1135</v>
      </c>
      <c r="C960" s="181">
        <v>894572</v>
      </c>
      <c r="D960" s="192">
        <v>243.00864000000004</v>
      </c>
      <c r="E960" s="192">
        <f>D960*1.04</f>
        <v>252.72898560000004</v>
      </c>
      <c r="F960" s="230">
        <f>(E960-D960)/D960</f>
        <v>0.04</v>
      </c>
    </row>
    <row r="961" spans="1:6" x14ac:dyDescent="0.25">
      <c r="A961" s="181" t="s">
        <v>1178</v>
      </c>
      <c r="B961" s="181" t="s">
        <v>1137</v>
      </c>
      <c r="C961" s="181">
        <v>913432</v>
      </c>
      <c r="D961" s="192">
        <v>270.17424</v>
      </c>
      <c r="E961" s="192">
        <f>D961*1.04</f>
        <v>280.9812096</v>
      </c>
      <c r="F961" s="230">
        <f>(E961-D961)/D961</f>
        <v>4.0000000000000008E-2</v>
      </c>
    </row>
    <row r="962" spans="1:6" x14ac:dyDescent="0.25">
      <c r="A962" s="181"/>
      <c r="B962" s="181"/>
      <c r="C962" s="181"/>
      <c r="D962" s="192"/>
      <c r="E962" s="192"/>
    </row>
    <row r="963" spans="1:6" x14ac:dyDescent="0.25">
      <c r="A963" s="181"/>
      <c r="B963" s="181"/>
      <c r="C963" s="181"/>
      <c r="D963" s="192"/>
      <c r="E963" s="192"/>
    </row>
    <row r="964" spans="1:6" x14ac:dyDescent="0.25">
      <c r="A964" s="181"/>
      <c r="B964" s="181"/>
      <c r="C964" s="181"/>
      <c r="D964" s="192"/>
      <c r="E964" s="192"/>
    </row>
    <row r="965" spans="1:6" x14ac:dyDescent="0.25">
      <c r="A965" s="181"/>
      <c r="B965" s="181"/>
      <c r="C965" s="181"/>
      <c r="D965" s="192"/>
      <c r="E965" s="192"/>
    </row>
    <row r="966" spans="1:6" x14ac:dyDescent="0.25">
      <c r="A966" s="181"/>
      <c r="B966" s="181"/>
      <c r="C966" s="181"/>
      <c r="D966" s="192"/>
      <c r="E966" s="192"/>
    </row>
    <row r="967" spans="1:6" x14ac:dyDescent="0.25">
      <c r="A967" s="181"/>
      <c r="B967" s="181"/>
      <c r="C967" s="181"/>
      <c r="D967" s="192"/>
      <c r="E967" s="192"/>
    </row>
    <row r="968" spans="1:6" x14ac:dyDescent="0.25">
      <c r="A968" s="181"/>
      <c r="B968" s="181"/>
      <c r="C968" s="181"/>
      <c r="D968" s="192"/>
      <c r="E968" s="192"/>
    </row>
    <row r="969" spans="1:6" x14ac:dyDescent="0.25">
      <c r="A969" s="181"/>
      <c r="B969" s="181"/>
      <c r="C969" s="181"/>
      <c r="D969" s="192"/>
      <c r="E969" s="192"/>
    </row>
    <row r="970" spans="1:6" x14ac:dyDescent="0.25">
      <c r="A970" s="181"/>
      <c r="B970" s="181"/>
      <c r="C970" s="181"/>
      <c r="D970" s="192"/>
      <c r="E970" s="192"/>
    </row>
    <row r="971" spans="1:6" x14ac:dyDescent="0.25">
      <c r="A971" s="181"/>
      <c r="B971" s="181"/>
      <c r="C971" s="181"/>
      <c r="D971" s="192"/>
      <c r="E971" s="192"/>
    </row>
    <row r="972" spans="1:6" x14ac:dyDescent="0.25">
      <c r="A972" s="181"/>
      <c r="B972" s="181"/>
      <c r="C972" s="181"/>
      <c r="D972" s="192"/>
      <c r="E972" s="192"/>
    </row>
    <row r="973" spans="1:6" x14ac:dyDescent="0.25">
      <c r="A973" s="181"/>
      <c r="B973" s="181"/>
      <c r="C973" s="181"/>
      <c r="D973" s="192"/>
      <c r="E973" s="192"/>
    </row>
    <row r="974" spans="1:6" x14ac:dyDescent="0.25">
      <c r="A974" s="181"/>
      <c r="B974" s="181"/>
      <c r="C974" s="181"/>
      <c r="D974" s="192"/>
      <c r="E974" s="192"/>
    </row>
    <row r="975" spans="1:6" x14ac:dyDescent="0.25">
      <c r="A975" s="181"/>
      <c r="B975" s="181"/>
      <c r="C975" s="181"/>
      <c r="D975" s="192"/>
      <c r="E975" s="192"/>
    </row>
    <row r="976" spans="1:6" x14ac:dyDescent="0.25">
      <c r="A976" s="181"/>
      <c r="B976" s="181"/>
      <c r="C976" s="181"/>
      <c r="D976" s="192"/>
      <c r="E976" s="192"/>
    </row>
    <row r="977" spans="1:5" x14ac:dyDescent="0.25">
      <c r="A977" s="181"/>
      <c r="B977" s="181"/>
      <c r="C977" s="181"/>
      <c r="D977" s="192"/>
      <c r="E977" s="192"/>
    </row>
    <row r="978" spans="1:5" x14ac:dyDescent="0.25">
      <c r="A978" s="181"/>
      <c r="B978" s="181"/>
      <c r="C978" s="181"/>
      <c r="D978" s="192"/>
      <c r="E978" s="192"/>
    </row>
    <row r="979" spans="1:5" x14ac:dyDescent="0.25">
      <c r="A979" s="181"/>
      <c r="B979" s="181"/>
      <c r="C979" s="181"/>
      <c r="D979" s="192"/>
      <c r="E979" s="192"/>
    </row>
    <row r="980" spans="1:5" x14ac:dyDescent="0.25">
      <c r="A980" s="181"/>
      <c r="B980" s="181"/>
      <c r="C980" s="181"/>
      <c r="D980" s="192"/>
      <c r="E980" s="192"/>
    </row>
    <row r="981" spans="1:5" x14ac:dyDescent="0.25">
      <c r="A981" s="181"/>
      <c r="B981" s="181"/>
      <c r="C981" s="181"/>
      <c r="D981" s="192"/>
      <c r="E981" s="192"/>
    </row>
    <row r="982" spans="1:5" x14ac:dyDescent="0.25">
      <c r="A982" s="181"/>
      <c r="B982" s="181"/>
      <c r="C982" s="181"/>
      <c r="D982" s="192"/>
      <c r="E982" s="192"/>
    </row>
    <row r="983" spans="1:5" x14ac:dyDescent="0.25">
      <c r="A983" s="181"/>
      <c r="B983" s="181"/>
      <c r="C983" s="181"/>
      <c r="D983" s="192"/>
      <c r="E983" s="192"/>
    </row>
    <row r="984" spans="1:5" x14ac:dyDescent="0.25">
      <c r="A984" s="181"/>
      <c r="B984" s="181"/>
      <c r="C984" s="181"/>
      <c r="D984" s="192"/>
      <c r="E984" s="192"/>
    </row>
    <row r="985" spans="1:5" x14ac:dyDescent="0.25">
      <c r="A985" s="181"/>
      <c r="B985" s="181"/>
      <c r="C985" s="181"/>
      <c r="D985" s="192"/>
      <c r="E985" s="192"/>
    </row>
    <row r="986" spans="1:5" x14ac:dyDescent="0.25">
      <c r="A986" s="181"/>
      <c r="B986" s="181"/>
      <c r="C986" s="181"/>
      <c r="D986" s="192"/>
      <c r="E986" s="192"/>
    </row>
    <row r="987" spans="1:5" x14ac:dyDescent="0.25">
      <c r="A987" s="181"/>
      <c r="B987" s="181"/>
      <c r="C987" s="181"/>
      <c r="D987" s="192"/>
      <c r="E987" s="192"/>
    </row>
    <row r="988" spans="1:5" x14ac:dyDescent="0.25">
      <c r="A988" s="181"/>
      <c r="B988" s="181"/>
      <c r="C988" s="181"/>
      <c r="D988" s="192"/>
      <c r="E988" s="192"/>
    </row>
    <row r="989" spans="1:5" x14ac:dyDescent="0.25">
      <c r="A989" s="181"/>
      <c r="B989" s="181"/>
      <c r="C989" s="181"/>
      <c r="D989" s="192"/>
      <c r="E989" s="192"/>
    </row>
    <row r="990" spans="1:5" x14ac:dyDescent="0.25">
      <c r="A990" s="181"/>
      <c r="B990" s="181"/>
      <c r="C990" s="181"/>
      <c r="D990" s="192"/>
      <c r="E990" s="192"/>
    </row>
    <row r="991" spans="1:5" x14ac:dyDescent="0.25">
      <c r="A991" s="181"/>
      <c r="B991" s="181"/>
      <c r="C991" s="181"/>
      <c r="D991" s="192"/>
      <c r="E991" s="192"/>
    </row>
    <row r="992" spans="1:5" x14ac:dyDescent="0.25">
      <c r="A992" s="181"/>
      <c r="B992" s="181"/>
      <c r="C992" s="181"/>
      <c r="D992" s="192"/>
      <c r="E992" s="192"/>
    </row>
    <row r="993" spans="1:5" x14ac:dyDescent="0.25">
      <c r="A993" s="181"/>
      <c r="B993" s="181"/>
      <c r="C993" s="181"/>
      <c r="D993" s="192"/>
      <c r="E993" s="192"/>
    </row>
    <row r="994" spans="1:5" x14ac:dyDescent="0.25">
      <c r="A994" s="181"/>
      <c r="B994" s="181"/>
      <c r="C994" s="181"/>
      <c r="D994" s="192"/>
      <c r="E994" s="192"/>
    </row>
    <row r="995" spans="1:5" x14ac:dyDescent="0.25">
      <c r="A995" s="181"/>
      <c r="B995" s="181"/>
      <c r="C995" s="181"/>
      <c r="D995" s="192"/>
      <c r="E995" s="192"/>
    </row>
    <row r="996" spans="1:5" x14ac:dyDescent="0.25">
      <c r="A996" s="181"/>
      <c r="B996" s="181"/>
      <c r="C996" s="181"/>
      <c r="D996" s="192"/>
      <c r="E996" s="192"/>
    </row>
    <row r="997" spans="1:5" x14ac:dyDescent="0.25">
      <c r="A997" s="181"/>
      <c r="B997" s="181"/>
      <c r="C997" s="181"/>
      <c r="D997" s="192"/>
      <c r="E997" s="192"/>
    </row>
    <row r="998" spans="1:5" x14ac:dyDescent="0.25">
      <c r="A998" s="181"/>
      <c r="B998" s="181"/>
      <c r="C998" s="181"/>
      <c r="D998" s="192"/>
      <c r="E998" s="192"/>
    </row>
    <row r="999" spans="1:5" x14ac:dyDescent="0.25">
      <c r="A999" s="181"/>
      <c r="B999" s="181"/>
      <c r="C999" s="181"/>
      <c r="D999" s="192"/>
      <c r="E999" s="192"/>
    </row>
    <row r="1000" spans="1:5" x14ac:dyDescent="0.25">
      <c r="A1000" s="181"/>
      <c r="B1000" s="181"/>
      <c r="C1000" s="181"/>
      <c r="D1000" s="192"/>
      <c r="E1000" s="192"/>
    </row>
    <row r="1001" spans="1:5" x14ac:dyDescent="0.25">
      <c r="A1001" s="181"/>
      <c r="B1001" s="181"/>
      <c r="C1001" s="181"/>
      <c r="D1001" s="192"/>
      <c r="E1001" s="192"/>
    </row>
    <row r="1002" spans="1:5" x14ac:dyDescent="0.25">
      <c r="A1002" s="181"/>
      <c r="B1002" s="181"/>
      <c r="C1002" s="181"/>
      <c r="D1002" s="192"/>
      <c r="E1002" s="192"/>
    </row>
    <row r="1003" spans="1:5" x14ac:dyDescent="0.25">
      <c r="A1003" s="181"/>
      <c r="B1003" s="181"/>
      <c r="C1003" s="181"/>
      <c r="D1003" s="192"/>
      <c r="E1003" s="192"/>
    </row>
    <row r="1004" spans="1:5" x14ac:dyDescent="0.25">
      <c r="A1004" s="181"/>
      <c r="B1004" s="181"/>
      <c r="C1004" s="181"/>
      <c r="D1004" s="192"/>
      <c r="E1004" s="192"/>
    </row>
    <row r="1005" spans="1:5" x14ac:dyDescent="0.25">
      <c r="A1005" s="181"/>
      <c r="B1005" s="181"/>
      <c r="C1005" s="181"/>
      <c r="D1005" s="192"/>
      <c r="E1005" s="192"/>
    </row>
    <row r="1006" spans="1:5" x14ac:dyDescent="0.25">
      <c r="A1006" s="181"/>
      <c r="B1006" s="181"/>
      <c r="C1006" s="181"/>
      <c r="D1006" s="192"/>
      <c r="E1006" s="192"/>
    </row>
    <row r="1007" spans="1:5" x14ac:dyDescent="0.25">
      <c r="A1007" s="181"/>
      <c r="B1007" s="181"/>
      <c r="C1007" s="181"/>
      <c r="D1007" s="192"/>
      <c r="E1007" s="192"/>
    </row>
    <row r="1008" spans="1:5" x14ac:dyDescent="0.25">
      <c r="A1008" s="181"/>
      <c r="B1008" s="181"/>
      <c r="C1008" s="181"/>
      <c r="D1008" s="192"/>
      <c r="E1008" s="192"/>
    </row>
    <row r="1009" spans="1:5" x14ac:dyDescent="0.25">
      <c r="A1009" s="181"/>
      <c r="B1009" s="181"/>
      <c r="C1009" s="181"/>
      <c r="D1009" s="192"/>
      <c r="E1009" s="192"/>
    </row>
    <row r="1010" spans="1:5" x14ac:dyDescent="0.25">
      <c r="A1010" s="181"/>
      <c r="B1010" s="181"/>
      <c r="C1010" s="181"/>
      <c r="D1010" s="192"/>
      <c r="E1010" s="192"/>
    </row>
    <row r="1011" spans="1:5" x14ac:dyDescent="0.25">
      <c r="A1011" s="181"/>
      <c r="B1011" s="181"/>
      <c r="C1011" s="181"/>
      <c r="D1011" s="192"/>
      <c r="E1011" s="192"/>
    </row>
    <row r="1012" spans="1:5" x14ac:dyDescent="0.25">
      <c r="A1012" s="181"/>
      <c r="B1012" s="181"/>
      <c r="C1012" s="181"/>
      <c r="D1012" s="192"/>
      <c r="E1012" s="192"/>
    </row>
    <row r="1013" spans="1:5" x14ac:dyDescent="0.25">
      <c r="A1013" s="181"/>
      <c r="B1013" s="181"/>
      <c r="C1013" s="181"/>
      <c r="D1013" s="192"/>
      <c r="E1013" s="192"/>
    </row>
    <row r="1014" spans="1:5" x14ac:dyDescent="0.25">
      <c r="A1014" s="181"/>
      <c r="B1014" s="181"/>
      <c r="C1014" s="181"/>
      <c r="D1014" s="192"/>
      <c r="E1014" s="192"/>
    </row>
    <row r="1015" spans="1:5" x14ac:dyDescent="0.25">
      <c r="A1015" s="181"/>
      <c r="B1015" s="181"/>
      <c r="C1015" s="181"/>
      <c r="D1015" s="192"/>
      <c r="E1015" s="192"/>
    </row>
    <row r="1016" spans="1:5" x14ac:dyDescent="0.25">
      <c r="A1016" s="181"/>
      <c r="B1016" s="181"/>
      <c r="C1016" s="181"/>
      <c r="D1016" s="192"/>
      <c r="E1016" s="192"/>
    </row>
    <row r="1017" spans="1:5" x14ac:dyDescent="0.25">
      <c r="A1017" s="181"/>
      <c r="B1017" s="181"/>
      <c r="C1017" s="181"/>
      <c r="D1017" s="192"/>
      <c r="E1017" s="192"/>
    </row>
    <row r="1018" spans="1:5" x14ac:dyDescent="0.25">
      <c r="A1018" s="181"/>
      <c r="B1018" s="181"/>
      <c r="C1018" s="181"/>
      <c r="D1018" s="192"/>
      <c r="E1018" s="192"/>
    </row>
    <row r="1019" spans="1:5" x14ac:dyDescent="0.25">
      <c r="A1019" s="181"/>
      <c r="B1019" s="181"/>
      <c r="C1019" s="181"/>
      <c r="D1019" s="192"/>
      <c r="E1019" s="192"/>
    </row>
    <row r="1020" spans="1:5" x14ac:dyDescent="0.25">
      <c r="A1020" s="181"/>
      <c r="B1020" s="181"/>
      <c r="C1020" s="181"/>
      <c r="D1020" s="192"/>
      <c r="E1020" s="192"/>
    </row>
    <row r="1021" spans="1:5" x14ac:dyDescent="0.25">
      <c r="A1021" s="181"/>
      <c r="B1021" s="181"/>
      <c r="C1021" s="181"/>
      <c r="D1021" s="192"/>
      <c r="E1021" s="192"/>
    </row>
    <row r="1022" spans="1:5" x14ac:dyDescent="0.25">
      <c r="A1022" s="181"/>
      <c r="B1022" s="181"/>
      <c r="C1022" s="181"/>
      <c r="D1022" s="192"/>
      <c r="E1022" s="192"/>
    </row>
    <row r="1023" spans="1:5" x14ac:dyDescent="0.25">
      <c r="A1023" s="181"/>
      <c r="B1023" s="181"/>
      <c r="C1023" s="181"/>
      <c r="D1023" s="192"/>
      <c r="E1023" s="192"/>
    </row>
    <row r="1024" spans="1:5" x14ac:dyDescent="0.25">
      <c r="A1024" s="181"/>
      <c r="B1024" s="181"/>
      <c r="C1024" s="181"/>
      <c r="D1024" s="192"/>
      <c r="E1024" s="192"/>
    </row>
    <row r="1025" spans="1:5" x14ac:dyDescent="0.25">
      <c r="A1025" s="181"/>
      <c r="B1025" s="181"/>
      <c r="C1025" s="181"/>
      <c r="D1025" s="192"/>
      <c r="E1025" s="192"/>
    </row>
    <row r="1026" spans="1:5" x14ac:dyDescent="0.25">
      <c r="A1026" s="181"/>
      <c r="B1026" s="181"/>
      <c r="C1026" s="181"/>
      <c r="D1026" s="192"/>
      <c r="E1026" s="192"/>
    </row>
    <row r="1027" spans="1:5" x14ac:dyDescent="0.25">
      <c r="A1027" s="181"/>
      <c r="B1027" s="181"/>
      <c r="C1027" s="181"/>
      <c r="D1027" s="192"/>
      <c r="E1027" s="192"/>
    </row>
    <row r="1028" spans="1:5" x14ac:dyDescent="0.25">
      <c r="A1028" s="181"/>
      <c r="B1028" s="181"/>
      <c r="C1028" s="181"/>
      <c r="D1028" s="192"/>
      <c r="E1028" s="192"/>
    </row>
    <row r="1029" spans="1:5" x14ac:dyDescent="0.25">
      <c r="A1029" s="181"/>
      <c r="B1029" s="181"/>
      <c r="C1029" s="181"/>
      <c r="D1029" s="192"/>
      <c r="E1029" s="192"/>
    </row>
    <row r="1030" spans="1:5" x14ac:dyDescent="0.25">
      <c r="A1030" s="181"/>
      <c r="B1030" s="181"/>
      <c r="C1030" s="181"/>
      <c r="D1030" s="192"/>
      <c r="E1030" s="192"/>
    </row>
    <row r="1031" spans="1:5" x14ac:dyDescent="0.25">
      <c r="A1031" s="181"/>
      <c r="B1031" s="181"/>
      <c r="C1031" s="181"/>
      <c r="D1031" s="192"/>
      <c r="E1031" s="192"/>
    </row>
    <row r="1032" spans="1:5" x14ac:dyDescent="0.25">
      <c r="A1032" s="181"/>
      <c r="B1032" s="181"/>
      <c r="C1032" s="181"/>
      <c r="D1032" s="192"/>
      <c r="E1032" s="192"/>
    </row>
    <row r="1033" spans="1:5" x14ac:dyDescent="0.25">
      <c r="A1033" s="181"/>
      <c r="B1033" s="181"/>
      <c r="C1033" s="181"/>
      <c r="D1033" s="192"/>
      <c r="E1033" s="192"/>
    </row>
    <row r="1034" spans="1:5" x14ac:dyDescent="0.25">
      <c r="A1034" s="181"/>
      <c r="B1034" s="181"/>
      <c r="C1034" s="181"/>
      <c r="D1034" s="192"/>
      <c r="E1034" s="192"/>
    </row>
    <row r="1035" spans="1:5" x14ac:dyDescent="0.25">
      <c r="A1035" s="181"/>
      <c r="B1035" s="181"/>
      <c r="C1035" s="181"/>
      <c r="D1035" s="192"/>
      <c r="E1035" s="192"/>
    </row>
    <row r="1036" spans="1:5" x14ac:dyDescent="0.25">
      <c r="A1036" s="181"/>
      <c r="B1036" s="181"/>
      <c r="C1036" s="181"/>
      <c r="D1036" s="192"/>
      <c r="E1036" s="192"/>
    </row>
    <row r="1037" spans="1:5" x14ac:dyDescent="0.25">
      <c r="A1037" s="181"/>
      <c r="B1037" s="181"/>
      <c r="C1037" s="181"/>
      <c r="D1037" s="192"/>
      <c r="E1037" s="192"/>
    </row>
    <row r="1038" spans="1:5" x14ac:dyDescent="0.25">
      <c r="A1038" s="181"/>
      <c r="B1038" s="181"/>
      <c r="C1038" s="181"/>
      <c r="D1038" s="192"/>
      <c r="E1038" s="192"/>
    </row>
    <row r="1039" spans="1:5" x14ac:dyDescent="0.25">
      <c r="A1039" s="181"/>
      <c r="B1039" s="181"/>
      <c r="C1039" s="181"/>
      <c r="D1039" s="192"/>
      <c r="E1039" s="192"/>
    </row>
    <row r="1040" spans="1:5" x14ac:dyDescent="0.25">
      <c r="A1040" s="181"/>
      <c r="B1040" s="181"/>
      <c r="C1040" s="181"/>
      <c r="D1040" s="192"/>
      <c r="E1040" s="192"/>
    </row>
    <row r="1041" spans="1:5" x14ac:dyDescent="0.25">
      <c r="A1041" s="181"/>
      <c r="B1041" s="181"/>
      <c r="C1041" s="181"/>
      <c r="D1041" s="192"/>
      <c r="E1041" s="192"/>
    </row>
    <row r="1042" spans="1:5" x14ac:dyDescent="0.25">
      <c r="A1042" s="181"/>
      <c r="B1042" s="181"/>
      <c r="C1042" s="181"/>
      <c r="D1042" s="192"/>
      <c r="E1042" s="192"/>
    </row>
    <row r="1043" spans="1:5" x14ac:dyDescent="0.25">
      <c r="A1043" s="181"/>
      <c r="B1043" s="181"/>
      <c r="C1043" s="181"/>
      <c r="D1043" s="192"/>
      <c r="E1043" s="192"/>
    </row>
    <row r="1044" spans="1:5" x14ac:dyDescent="0.25">
      <c r="A1044" s="181"/>
      <c r="B1044" s="181"/>
      <c r="C1044" s="181"/>
      <c r="D1044" s="192"/>
      <c r="E1044" s="192"/>
    </row>
    <row r="1045" spans="1:5" x14ac:dyDescent="0.25">
      <c r="A1045" s="181"/>
      <c r="B1045" s="181"/>
      <c r="C1045" s="181"/>
      <c r="D1045" s="192"/>
      <c r="E1045" s="192"/>
    </row>
    <row r="1046" spans="1:5" x14ac:dyDescent="0.25">
      <c r="A1046" s="181"/>
      <c r="B1046" s="181"/>
      <c r="C1046" s="181"/>
      <c r="D1046" s="192"/>
      <c r="E1046" s="192"/>
    </row>
    <row r="1047" spans="1:5" x14ac:dyDescent="0.25">
      <c r="A1047" s="181"/>
      <c r="B1047" s="181"/>
      <c r="C1047" s="181"/>
      <c r="D1047" s="192"/>
      <c r="E1047" s="192"/>
    </row>
    <row r="1048" spans="1:5" x14ac:dyDescent="0.25">
      <c r="A1048" s="181"/>
      <c r="B1048" s="181"/>
      <c r="C1048" s="181"/>
      <c r="D1048" s="192"/>
      <c r="E1048" s="192"/>
    </row>
    <row r="1049" spans="1:5" x14ac:dyDescent="0.25">
      <c r="A1049" s="181"/>
      <c r="B1049" s="181"/>
      <c r="C1049" s="181"/>
      <c r="D1049" s="192"/>
      <c r="E1049" s="192"/>
    </row>
    <row r="1050" spans="1:5" x14ac:dyDescent="0.25">
      <c r="A1050" s="181"/>
      <c r="B1050" s="181"/>
      <c r="C1050" s="181"/>
      <c r="D1050" s="192"/>
      <c r="E1050" s="192"/>
    </row>
    <row r="1051" spans="1:5" x14ac:dyDescent="0.25">
      <c r="A1051" s="181"/>
      <c r="B1051" s="181"/>
      <c r="C1051" s="181"/>
      <c r="D1051" s="192"/>
      <c r="E1051" s="192"/>
    </row>
    <row r="1052" spans="1:5" x14ac:dyDescent="0.25">
      <c r="A1052" s="181"/>
      <c r="B1052" s="181"/>
      <c r="C1052" s="181"/>
      <c r="D1052" s="192"/>
      <c r="E1052" s="192"/>
    </row>
    <row r="1053" spans="1:5" x14ac:dyDescent="0.25">
      <c r="A1053" s="181"/>
      <c r="B1053" s="181"/>
      <c r="C1053" s="181"/>
      <c r="D1053" s="192"/>
      <c r="E1053" s="192"/>
    </row>
    <row r="1054" spans="1:5" x14ac:dyDescent="0.25">
      <c r="A1054" s="181"/>
      <c r="B1054" s="181"/>
      <c r="C1054" s="181"/>
      <c r="D1054" s="192"/>
      <c r="E1054" s="192"/>
    </row>
    <row r="1055" spans="1:5" x14ac:dyDescent="0.25">
      <c r="A1055" s="181"/>
      <c r="B1055" s="181"/>
      <c r="C1055" s="181"/>
      <c r="D1055" s="192"/>
      <c r="E1055" s="192"/>
    </row>
    <row r="1056" spans="1:5" x14ac:dyDescent="0.25">
      <c r="A1056" s="181"/>
      <c r="B1056" s="181"/>
      <c r="C1056" s="181"/>
      <c r="D1056" s="192"/>
      <c r="E1056" s="192"/>
    </row>
    <row r="1057" spans="1:5" x14ac:dyDescent="0.25">
      <c r="A1057" s="181"/>
      <c r="B1057" s="181"/>
      <c r="C1057" s="181"/>
      <c r="D1057" s="192"/>
      <c r="E1057" s="192"/>
    </row>
    <row r="1058" spans="1:5" x14ac:dyDescent="0.25">
      <c r="A1058" s="181"/>
      <c r="B1058" s="181"/>
      <c r="C1058" s="181"/>
      <c r="D1058" s="192"/>
      <c r="E1058" s="192"/>
    </row>
    <row r="1059" spans="1:5" x14ac:dyDescent="0.25">
      <c r="A1059" s="181"/>
      <c r="B1059" s="181"/>
      <c r="C1059" s="181"/>
      <c r="D1059" s="192"/>
      <c r="E1059" s="192"/>
    </row>
    <row r="1060" spans="1:5" x14ac:dyDescent="0.25">
      <c r="A1060" s="181"/>
      <c r="B1060" s="181"/>
      <c r="C1060" s="181"/>
      <c r="D1060" s="192"/>
      <c r="E1060" s="192"/>
    </row>
    <row r="1061" spans="1:5" x14ac:dyDescent="0.25">
      <c r="A1061" s="181"/>
      <c r="B1061" s="181"/>
      <c r="C1061" s="181"/>
      <c r="D1061" s="192"/>
      <c r="E1061" s="192"/>
    </row>
    <row r="1062" spans="1:5" x14ac:dyDescent="0.25">
      <c r="A1062" s="181"/>
      <c r="B1062" s="181"/>
      <c r="C1062" s="181"/>
      <c r="D1062" s="192"/>
      <c r="E1062" s="192"/>
    </row>
    <row r="1063" spans="1:5" x14ac:dyDescent="0.25">
      <c r="A1063" s="181"/>
      <c r="B1063" s="181"/>
      <c r="C1063" s="181"/>
      <c r="D1063" s="192"/>
      <c r="E1063" s="192"/>
    </row>
    <row r="1064" spans="1:5" x14ac:dyDescent="0.25">
      <c r="A1064" s="181"/>
      <c r="B1064" s="181"/>
      <c r="C1064" s="181"/>
      <c r="D1064" s="192"/>
      <c r="E1064" s="192"/>
    </row>
    <row r="1065" spans="1:5" x14ac:dyDescent="0.25">
      <c r="A1065" s="181"/>
      <c r="B1065" s="181"/>
      <c r="C1065" s="181"/>
      <c r="D1065" s="192"/>
      <c r="E1065" s="192"/>
    </row>
    <row r="1066" spans="1:5" x14ac:dyDescent="0.25">
      <c r="A1066" s="181"/>
      <c r="B1066" s="181"/>
      <c r="C1066" s="181"/>
      <c r="D1066" s="192"/>
      <c r="E1066" s="192"/>
    </row>
    <row r="1067" spans="1:5" x14ac:dyDescent="0.25">
      <c r="A1067" s="181"/>
      <c r="B1067" s="181"/>
      <c r="C1067" s="181"/>
      <c r="D1067" s="192"/>
      <c r="E1067" s="192"/>
    </row>
    <row r="1068" spans="1:5" x14ac:dyDescent="0.25">
      <c r="A1068" s="181"/>
      <c r="B1068" s="181"/>
      <c r="C1068" s="181"/>
      <c r="D1068" s="192"/>
      <c r="E1068" s="192"/>
    </row>
    <row r="1069" spans="1:5" x14ac:dyDescent="0.25">
      <c r="A1069" s="181"/>
      <c r="B1069" s="181"/>
      <c r="C1069" s="181"/>
      <c r="D1069" s="192"/>
      <c r="E1069" s="192"/>
    </row>
    <row r="1070" spans="1:5" x14ac:dyDescent="0.25">
      <c r="A1070" s="181"/>
      <c r="B1070" s="181"/>
      <c r="C1070" s="181"/>
      <c r="D1070" s="192"/>
      <c r="E1070" s="192"/>
    </row>
    <row r="1071" spans="1:5" x14ac:dyDescent="0.25">
      <c r="A1071" s="181"/>
      <c r="B1071" s="181"/>
      <c r="C1071" s="181"/>
      <c r="D1071" s="192"/>
      <c r="E1071" s="192"/>
    </row>
    <row r="1072" spans="1:5" x14ac:dyDescent="0.25">
      <c r="A1072" s="181"/>
      <c r="B1072" s="181"/>
      <c r="C1072" s="181"/>
      <c r="D1072" s="192"/>
      <c r="E1072" s="192"/>
    </row>
    <row r="1073" spans="1:5" x14ac:dyDescent="0.25">
      <c r="A1073" s="181"/>
      <c r="B1073" s="181"/>
      <c r="C1073" s="181"/>
      <c r="D1073" s="192"/>
      <c r="E1073" s="192"/>
    </row>
    <row r="1074" spans="1:5" x14ac:dyDescent="0.25">
      <c r="A1074" s="181"/>
      <c r="B1074" s="181"/>
      <c r="C1074" s="181"/>
      <c r="D1074" s="192"/>
      <c r="E1074" s="192"/>
    </row>
    <row r="1075" spans="1:5" x14ac:dyDescent="0.25">
      <c r="A1075" s="181"/>
      <c r="B1075" s="181"/>
      <c r="C1075" s="181"/>
      <c r="D1075" s="192"/>
      <c r="E1075" s="192"/>
    </row>
    <row r="1076" spans="1:5" x14ac:dyDescent="0.25">
      <c r="A1076" s="181"/>
      <c r="B1076" s="181"/>
      <c r="C1076" s="181"/>
      <c r="D1076" s="192"/>
      <c r="E1076" s="192"/>
    </row>
    <row r="1077" spans="1:5" x14ac:dyDescent="0.25">
      <c r="A1077" s="181"/>
      <c r="B1077" s="181"/>
      <c r="C1077" s="181"/>
      <c r="D1077" s="192"/>
      <c r="E1077" s="192"/>
    </row>
    <row r="1078" spans="1:5" x14ac:dyDescent="0.25">
      <c r="A1078" s="181"/>
      <c r="B1078" s="181"/>
      <c r="C1078" s="181"/>
      <c r="D1078" s="192"/>
      <c r="E1078" s="192"/>
    </row>
    <row r="1079" spans="1:5" x14ac:dyDescent="0.25">
      <c r="A1079" s="181"/>
      <c r="B1079" s="181"/>
      <c r="C1079" s="181"/>
      <c r="D1079" s="192"/>
      <c r="E1079" s="192"/>
    </row>
    <row r="1080" spans="1:5" x14ac:dyDescent="0.25">
      <c r="A1080" s="181"/>
      <c r="B1080" s="181"/>
      <c r="C1080" s="181"/>
      <c r="D1080" s="192"/>
      <c r="E1080" s="192"/>
    </row>
    <row r="1081" spans="1:5" x14ac:dyDescent="0.25">
      <c r="A1081" s="181"/>
      <c r="B1081" s="181"/>
      <c r="C1081" s="181"/>
      <c r="D1081" s="192"/>
      <c r="E1081" s="192"/>
    </row>
    <row r="1082" spans="1:5" x14ac:dyDescent="0.25">
      <c r="A1082" s="181"/>
      <c r="B1082" s="181"/>
      <c r="C1082" s="181"/>
      <c r="D1082" s="192"/>
      <c r="E1082" s="192"/>
    </row>
    <row r="1083" spans="1:5" x14ac:dyDescent="0.25">
      <c r="A1083" s="181"/>
      <c r="B1083" s="181"/>
      <c r="C1083" s="181"/>
      <c r="D1083" s="192"/>
      <c r="E1083" s="192"/>
    </row>
    <row r="1084" spans="1:5" x14ac:dyDescent="0.25">
      <c r="A1084" s="181"/>
      <c r="B1084" s="181"/>
      <c r="C1084" s="181"/>
      <c r="D1084" s="192"/>
      <c r="E1084" s="192"/>
    </row>
    <row r="1085" spans="1:5" x14ac:dyDescent="0.25">
      <c r="A1085" s="181"/>
      <c r="B1085" s="181"/>
      <c r="C1085" s="181"/>
      <c r="D1085" s="192"/>
      <c r="E1085" s="192"/>
    </row>
    <row r="1086" spans="1:5" x14ac:dyDescent="0.25">
      <c r="A1086" s="181"/>
      <c r="B1086" s="181"/>
      <c r="C1086" s="181"/>
      <c r="D1086" s="192"/>
      <c r="E1086" s="192"/>
    </row>
    <row r="1087" spans="1:5" x14ac:dyDescent="0.25">
      <c r="A1087" s="181"/>
      <c r="B1087" s="181"/>
      <c r="C1087" s="181"/>
      <c r="D1087" s="192"/>
      <c r="E1087" s="192"/>
    </row>
    <row r="1088" spans="1:5" x14ac:dyDescent="0.25">
      <c r="A1088" s="181"/>
      <c r="B1088" s="181"/>
      <c r="C1088" s="181"/>
      <c r="D1088" s="192"/>
      <c r="E1088" s="192"/>
    </row>
    <row r="1089" spans="1:5" x14ac:dyDescent="0.25">
      <c r="A1089" s="181"/>
      <c r="B1089" s="181"/>
      <c r="C1089" s="181"/>
      <c r="D1089" s="192"/>
      <c r="E1089" s="192"/>
    </row>
    <row r="1090" spans="1:5" x14ac:dyDescent="0.25">
      <c r="A1090" s="181"/>
      <c r="B1090" s="181"/>
      <c r="C1090" s="181"/>
      <c r="D1090" s="192"/>
      <c r="E1090" s="192"/>
    </row>
    <row r="1091" spans="1:5" x14ac:dyDescent="0.25">
      <c r="A1091" s="181"/>
      <c r="B1091" s="181"/>
      <c r="C1091" s="181"/>
      <c r="D1091" s="192"/>
      <c r="E1091" s="192"/>
    </row>
    <row r="1092" spans="1:5" x14ac:dyDescent="0.25">
      <c r="A1092" s="181"/>
      <c r="B1092" s="181"/>
      <c r="C1092" s="181"/>
      <c r="D1092" s="192"/>
      <c r="E1092" s="192"/>
    </row>
    <row r="1093" spans="1:5" x14ac:dyDescent="0.25">
      <c r="A1093" s="181"/>
      <c r="B1093" s="181"/>
      <c r="C1093" s="181"/>
      <c r="D1093" s="192"/>
      <c r="E1093" s="192"/>
    </row>
    <row r="1094" spans="1:5" x14ac:dyDescent="0.25">
      <c r="A1094" s="181"/>
      <c r="B1094" s="181"/>
      <c r="C1094" s="181"/>
      <c r="D1094" s="192"/>
      <c r="E1094" s="192"/>
    </row>
    <row r="1095" spans="1:5" x14ac:dyDescent="0.25">
      <c r="A1095" s="181"/>
      <c r="B1095" s="181"/>
      <c r="C1095" s="181"/>
      <c r="D1095" s="192"/>
      <c r="E1095" s="192"/>
    </row>
    <row r="1096" spans="1:5" x14ac:dyDescent="0.25">
      <c r="A1096" s="181"/>
      <c r="B1096" s="181"/>
      <c r="C1096" s="181"/>
      <c r="D1096" s="182"/>
    </row>
    <row r="1097" spans="1:5" x14ac:dyDescent="0.25">
      <c r="A1097" s="181"/>
      <c r="B1097" s="181"/>
      <c r="C1097" s="181"/>
      <c r="D1097" s="182"/>
    </row>
    <row r="1098" spans="1:5" x14ac:dyDescent="0.25">
      <c r="A1098" s="181"/>
      <c r="B1098" s="181"/>
      <c r="C1098" s="181"/>
      <c r="D1098" s="182"/>
    </row>
    <row r="1099" spans="1:5" x14ac:dyDescent="0.25">
      <c r="A1099" s="181"/>
      <c r="B1099" s="181"/>
      <c r="C1099" s="181"/>
      <c r="D1099" s="182"/>
    </row>
    <row r="1100" spans="1:5" x14ac:dyDescent="0.25">
      <c r="A1100" s="181"/>
      <c r="B1100" s="181"/>
      <c r="C1100" s="181"/>
      <c r="D1100" s="182"/>
    </row>
    <row r="1101" spans="1:5" x14ac:dyDescent="0.25">
      <c r="A1101" s="181"/>
      <c r="B1101" s="181"/>
      <c r="C1101" s="181"/>
      <c r="D1101" s="182"/>
    </row>
    <row r="1102" spans="1:5" x14ac:dyDescent="0.25">
      <c r="A1102" s="181"/>
      <c r="B1102" s="181"/>
      <c r="C1102" s="181"/>
      <c r="D1102" s="182"/>
    </row>
    <row r="1103" spans="1:5" x14ac:dyDescent="0.25">
      <c r="A1103" s="181"/>
      <c r="B1103" s="181"/>
      <c r="C1103" s="181"/>
      <c r="D1103" s="182"/>
    </row>
    <row r="1104" spans="1:5" x14ac:dyDescent="0.25">
      <c r="A1104" s="181"/>
      <c r="B1104" s="181"/>
      <c r="C1104" s="181"/>
      <c r="D1104" s="182"/>
    </row>
    <row r="1105" spans="1:4" x14ac:dyDescent="0.25">
      <c r="A1105" s="181"/>
      <c r="B1105" s="181"/>
      <c r="C1105" s="181"/>
      <c r="D1105" s="182"/>
    </row>
    <row r="1106" spans="1:4" x14ac:dyDescent="0.25">
      <c r="A1106" s="181"/>
      <c r="B1106" s="181"/>
      <c r="C1106" s="181"/>
      <c r="D1106" s="182"/>
    </row>
    <row r="1107" spans="1:4" x14ac:dyDescent="0.25">
      <c r="A1107" s="181"/>
      <c r="B1107" s="181"/>
      <c r="C1107" s="181"/>
      <c r="D1107" s="182"/>
    </row>
    <row r="1108" spans="1:4" x14ac:dyDescent="0.25">
      <c r="A1108" s="181"/>
      <c r="B1108" s="181"/>
      <c r="C1108" s="181"/>
      <c r="D1108" s="182"/>
    </row>
    <row r="1109" spans="1:4" x14ac:dyDescent="0.25">
      <c r="A1109" s="181"/>
      <c r="B1109" s="181"/>
      <c r="C1109" s="181"/>
      <c r="D1109" s="182"/>
    </row>
    <row r="1110" spans="1:4" x14ac:dyDescent="0.25">
      <c r="B1110" s="181"/>
      <c r="C1110" s="185"/>
      <c r="D1110" s="182"/>
    </row>
  </sheetData>
  <mergeCells count="2">
    <mergeCell ref="A1:D1"/>
    <mergeCell ref="A2:D2"/>
  </mergeCells>
  <conditionalFormatting sqref="A1:A1048576">
    <cfRule type="containsText" dxfId="2" priority="1" operator="containsText" text="repair">
      <formula>NOT(ISERROR(SEARCH("repair",A1)))</formula>
    </cfRule>
    <cfRule type="containsText" dxfId="1" priority="2" operator="containsText" text="CASING">
      <formula>NOT(ISERROR(SEARCH("CASING",A1)))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Light Truck</vt:lpstr>
      <vt:lpstr>Passenger</vt:lpstr>
      <vt:lpstr>Service Pricing </vt:lpstr>
      <vt:lpstr>Truck Tires</vt:lpstr>
      <vt:lpstr>Retreads</vt:lpstr>
      <vt:lpstr>'Light Truck'!Print_Area</vt:lpstr>
      <vt:lpstr>'Light Truck'!Print_Titles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Chandler</dc:creator>
  <cp:lastModifiedBy>Scott M Robbins</cp:lastModifiedBy>
  <cp:lastPrinted>2019-04-26T18:52:37Z</cp:lastPrinted>
  <dcterms:created xsi:type="dcterms:W3CDTF">1998-12-29T23:46:54Z</dcterms:created>
  <dcterms:modified xsi:type="dcterms:W3CDTF">2022-04-21T16:38:22Z</dcterms:modified>
</cp:coreProperties>
</file>