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tch\Documents\"/>
    </mc:Choice>
  </mc:AlternateContent>
  <xr:revisionPtr revIDLastSave="0" documentId="8_{8C3C49D5-FA9D-409A-9721-F7107F350CB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VROL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3" l="1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36" i="3"/>
</calcChain>
</file>

<file path=xl/sharedStrings.xml><?xml version="1.0" encoding="utf-8"?>
<sst xmlns="http://schemas.openxmlformats.org/spreadsheetml/2006/main" count="314" uniqueCount="206">
  <si>
    <t>Model Code</t>
  </si>
  <si>
    <t>PASSENGER VAN</t>
  </si>
  <si>
    <t>Fuel</t>
  </si>
  <si>
    <t>Mfg's</t>
  </si>
  <si>
    <t xml:space="preserve">Mfg's </t>
  </si>
  <si>
    <t>AREA A</t>
  </si>
  <si>
    <t>AREA B</t>
  </si>
  <si>
    <t>AREA C</t>
  </si>
  <si>
    <t>Dealer-Net</t>
  </si>
  <si>
    <t>Dest.</t>
  </si>
  <si>
    <t>Gov't. Bid</t>
  </si>
  <si>
    <t>Dealer's</t>
  </si>
  <si>
    <t>Invoice</t>
  </si>
  <si>
    <t>Charge</t>
  </si>
  <si>
    <t>Assistance</t>
  </si>
  <si>
    <t>Margin</t>
  </si>
  <si>
    <t>Item</t>
  </si>
  <si>
    <t>Off The Lot Vehicles</t>
  </si>
  <si>
    <t xml:space="preserve">.  Pricing for off the lot vehicles are calculated in the following fashion:  Standard contract price (includes factory options and delivery costs,) minus any fleet or other discounts available, plus any items installed from dealer stock, plus a percentage to be bid by the dealer (for example 5% additional).  An additional % can be added if necessary to purchase a vehicle from another dealer‘s inventory plus any transportation costs. </t>
  </si>
  <si>
    <t>Minus any fleet or other discounts available</t>
  </si>
  <si>
    <t>Plus Dealer installed Items</t>
  </si>
  <si>
    <t>Pricing calculated in the following fashion:</t>
  </si>
  <si>
    <t>plus delivery costs if applicable (example 5%)</t>
  </si>
  <si>
    <t>If vehicle is obtained from another dealer inventory - additional</t>
  </si>
  <si>
    <t>Standard Contract Pricing (net invoice, factory options and delivery costs)</t>
  </si>
  <si>
    <t>Dealer Margin - Percentage Over Cost (example 5%)</t>
  </si>
  <si>
    <t xml:space="preserve">Final </t>
  </si>
  <si>
    <t>Cost</t>
  </si>
  <si>
    <t>Group 1</t>
  </si>
  <si>
    <t>Group 2</t>
  </si>
  <si>
    <t>Group 3</t>
  </si>
  <si>
    <t>Model Year</t>
  </si>
  <si>
    <t>Group 4</t>
  </si>
  <si>
    <t>Group 5</t>
  </si>
  <si>
    <t>All vehicles to be bid are base model vehicles as defined in Section 5.</t>
  </si>
  <si>
    <t>TRUCKS - 1500 SERIES</t>
  </si>
  <si>
    <t>TRUCKS - 2500 SERIES</t>
  </si>
  <si>
    <t>TRUCKS - 3500 SERIES</t>
  </si>
  <si>
    <t>CARGO VAN</t>
  </si>
  <si>
    <t>POLICE EDITION</t>
  </si>
  <si>
    <t xml:space="preserve">CAB AND CHASSIS - 3500 SERIES </t>
  </si>
  <si>
    <t>Manufacturer:  Chevrolet</t>
  </si>
  <si>
    <t>Sonic 4dr Sedan Auto LS</t>
  </si>
  <si>
    <t>1JU69</t>
  </si>
  <si>
    <t>Sonic 5dr Hatchback Auto LT with 1FL</t>
  </si>
  <si>
    <t>1JV48</t>
  </si>
  <si>
    <t>MIDSIZE SEDAN</t>
  </si>
  <si>
    <t>CC15706</t>
  </si>
  <si>
    <t>Malibu 4dr Sedan LS with 1LS</t>
  </si>
  <si>
    <t>1ZC69</t>
  </si>
  <si>
    <t>TRUCKS - SMALL</t>
  </si>
  <si>
    <t>12M43</t>
  </si>
  <si>
    <t>12T43</t>
  </si>
  <si>
    <t>12M53</t>
  </si>
  <si>
    <t>Chevrolet Colorado 2wd Crew Cab 128.3" Work Truck</t>
  </si>
  <si>
    <t>Chevrolet Colorado 2wd Crew Cab 140.5" Work Truck</t>
  </si>
  <si>
    <t>Chevrolet Colorado 4wd Ext Cab 128.3" Work Truck</t>
  </si>
  <si>
    <t>Chevrolet Colorado 4wd Crew Cab 128.3"Work Truck</t>
  </si>
  <si>
    <t>Chevrolet Colorado 4wd Crew Cab 140.5" Work Truck</t>
  </si>
  <si>
    <t>Express Passenger Van RWD 2500 135" 1LS</t>
  </si>
  <si>
    <t xml:space="preserve">Express Passenger Van RWD 3500 135" 1LS </t>
  </si>
  <si>
    <t xml:space="preserve">Express Passenger Van RWD 3500 155" 1LS </t>
  </si>
  <si>
    <t>CG23406</t>
  </si>
  <si>
    <t>CG33406</t>
  </si>
  <si>
    <t>CG33706</t>
  </si>
  <si>
    <t xml:space="preserve">Express Cargo Van RWD 2500 135" </t>
  </si>
  <si>
    <t xml:space="preserve">Express Cargo Van RWD 2500 155" </t>
  </si>
  <si>
    <t xml:space="preserve">Express Cargo Van RWD 3500 135" </t>
  </si>
  <si>
    <t xml:space="preserve">Express Cargo Van RWD 3500 155" </t>
  </si>
  <si>
    <t>CG23405</t>
  </si>
  <si>
    <t>CG23705</t>
  </si>
  <si>
    <t>CG33405</t>
  </si>
  <si>
    <t>CG33705</t>
  </si>
  <si>
    <t>Tahoe 4WD 4dr 1500 Special Services</t>
  </si>
  <si>
    <t xml:space="preserve">Tahoe 2WD PPV Police  </t>
  </si>
  <si>
    <t xml:space="preserve">Tahoe 4WD PPV Police  </t>
  </si>
  <si>
    <t>CK15706</t>
  </si>
  <si>
    <t>Silverado 2WD Crew cab 143" Special Service</t>
  </si>
  <si>
    <t>Silverado 4WD Crew cab 143" Special Service</t>
  </si>
  <si>
    <t>COMPACT CARS</t>
  </si>
  <si>
    <t>ITB18000254 - Statewide Vehicles</t>
  </si>
  <si>
    <t>Bidder (Company) Name: MOUNTAIN HOME AUTO RANCH</t>
  </si>
  <si>
    <t>Gas</t>
  </si>
  <si>
    <t>CC20753</t>
  </si>
  <si>
    <t>CC20953</t>
  </si>
  <si>
    <t>CC20743</t>
  </si>
  <si>
    <t>CC20943</t>
  </si>
  <si>
    <t>CK20903</t>
  </si>
  <si>
    <t>CK20953</t>
  </si>
  <si>
    <t>CK20743</t>
  </si>
  <si>
    <t>CK20943</t>
  </si>
  <si>
    <t>CC30903</t>
  </si>
  <si>
    <t>CC30953</t>
  </si>
  <si>
    <t>CC30743</t>
  </si>
  <si>
    <t>CC30943</t>
  </si>
  <si>
    <t>CK30903</t>
  </si>
  <si>
    <t>CK30953</t>
  </si>
  <si>
    <t>CK30743</t>
  </si>
  <si>
    <t>CK30943</t>
  </si>
  <si>
    <t>CC31003</t>
  </si>
  <si>
    <t>CK31003</t>
  </si>
  <si>
    <t>CC31403</t>
  </si>
  <si>
    <t>CK31403</t>
  </si>
  <si>
    <t>CC31043</t>
  </si>
  <si>
    <t>CK31043</t>
  </si>
  <si>
    <t>CK20753</t>
  </si>
  <si>
    <t>CC20903</t>
  </si>
  <si>
    <t xml:space="preserve">Silverado 2500HD 2WD Reg Cab 142" Work Truck </t>
  </si>
  <si>
    <t>Silverado 2500HD 2WD Double Cab 149" Work Truck</t>
  </si>
  <si>
    <t>Silverado 2500HD 2WD Double Cab 162" Work Truck</t>
  </si>
  <si>
    <t xml:space="preserve">Silverado 2500HD 2WD Crew Cab 159" Work Truck </t>
  </si>
  <si>
    <t xml:space="preserve">Silverado 2500HD 2WD Crew Cab 172" Work Truck </t>
  </si>
  <si>
    <t xml:space="preserve">Silverado 2500HD 4WD Reg Cab 142" Work Truck </t>
  </si>
  <si>
    <t xml:space="preserve">Silverado 2500HD 4WD Double Cab 149" Work Truck </t>
  </si>
  <si>
    <t xml:space="preserve">Silverado 2500HD 4WD Double Cab 163" Work Truck </t>
  </si>
  <si>
    <t>Silverado 2500HD 4WD Crew Cab 159" Work Truck</t>
  </si>
  <si>
    <t xml:space="preserve">Silverado 2500HD 4WD Crew Cab 172" Work Truck </t>
  </si>
  <si>
    <t xml:space="preserve">Silverado 3500HD 2WD Reg Cab 142" Work Truck </t>
  </si>
  <si>
    <t>Silverado 3500HD 2WD Double Cab 162" Work Truck</t>
  </si>
  <si>
    <t xml:space="preserve">Silverado 3500HD 2WD Crew Cab 159" Work Truck </t>
  </si>
  <si>
    <t xml:space="preserve">Silverado 3500HD 2WD Crew Cab 172" Work Truck </t>
  </si>
  <si>
    <t xml:space="preserve">Silverado 3500HD 4WD Reg Cab 142" Work Truck </t>
  </si>
  <si>
    <t xml:space="preserve">Silverado 3500HD 4WD Double Cab 162" Work Truck </t>
  </si>
  <si>
    <t xml:space="preserve">Silverado 3500HD 4WD Crew Cab 159" Work Truck </t>
  </si>
  <si>
    <t xml:space="preserve">Silverado 3500HD 4WD Crew Cab 172" Work Truck </t>
  </si>
  <si>
    <t xml:space="preserve">Silverado 3500hd 2WD Reg Cab 146" Work Truck </t>
  </si>
  <si>
    <t xml:space="preserve">Silverado 3500hd 4WD Reg Cab 146" Work Truck </t>
  </si>
  <si>
    <t xml:space="preserve">Silverado 3500hd 2WD Reg Cab 171" Work Truck </t>
  </si>
  <si>
    <t xml:space="preserve">Silverado 3500hd 4WD Reg Cab 171" Work Truck </t>
  </si>
  <si>
    <t xml:space="preserve">Silverado 3500hd 2WD Crew Cab 177" Work Truck </t>
  </si>
  <si>
    <t xml:space="preserve">Silverado 3500hd 4WD Crew Cab 177" Work Truck </t>
  </si>
  <si>
    <t>Silverado 1500 2WD Crew Cab 147" Work Truck</t>
  </si>
  <si>
    <t xml:space="preserve">Silverado 1500 4WD Crew Cab 147" Work Truck </t>
  </si>
  <si>
    <t xml:space="preserve">Silverado 1500 2WD Double Cab 147" Work Truck </t>
  </si>
  <si>
    <t>Silverado 1500 4WD Double  Cab 147" Work Truck</t>
  </si>
  <si>
    <t xml:space="preserve">Silverado 1500 2WD Crew Cab 157" Work Truck </t>
  </si>
  <si>
    <t>Silverado 1500 4WD Crew Cab 157" Work Truck</t>
  </si>
  <si>
    <t xml:space="preserve">Silverado 1500 2WD Reg Cab 140.0" Work Truck </t>
  </si>
  <si>
    <t xml:space="preserve">Silverado 1500 4WD Reg Cab 140.0" Work Truck </t>
  </si>
  <si>
    <t>C-1</t>
  </si>
  <si>
    <t>C-2</t>
  </si>
  <si>
    <t>C-5</t>
  </si>
  <si>
    <t>C-12</t>
  </si>
  <si>
    <t>C-14</t>
  </si>
  <si>
    <t>C-13</t>
  </si>
  <si>
    <t>C-15</t>
  </si>
  <si>
    <t>C-6</t>
  </si>
  <si>
    <t>C-7</t>
  </si>
  <si>
    <t>C-9</t>
  </si>
  <si>
    <t>C-8</t>
  </si>
  <si>
    <t>C-10</t>
  </si>
  <si>
    <t>C-17</t>
  </si>
  <si>
    <t>C-18</t>
  </si>
  <si>
    <t>C-19</t>
  </si>
  <si>
    <t>C-20</t>
  </si>
  <si>
    <t>C-21</t>
  </si>
  <si>
    <t>C-23</t>
  </si>
  <si>
    <t>C-24</t>
  </si>
  <si>
    <t>C-25</t>
  </si>
  <si>
    <t>C-26</t>
  </si>
  <si>
    <t>C-27</t>
  </si>
  <si>
    <t>C-28</t>
  </si>
  <si>
    <t>C-22</t>
  </si>
  <si>
    <t>C=29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</si>
  <si>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</si>
  <si>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</si>
  <si>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</si>
  <si>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</si>
  <si>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</si>
  <si>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</si>
  <si>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</si>
  <si>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</si>
  <si>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</si>
  <si>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</si>
  <si>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</si>
  <si>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</si>
  <si>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</si>
  <si>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</si>
  <si>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</si>
  <si>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</si>
  <si>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</si>
  <si>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</si>
  <si>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</si>
  <si>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</si>
  <si>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</si>
  <si>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</si>
  <si>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</si>
  <si>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</si>
  <si>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</si>
  <si>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</si>
  <si>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</si>
  <si>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</si>
  <si>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</si>
  <si>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CANCELLED</t>
  </si>
  <si>
    <t>CC18543</t>
  </si>
  <si>
    <t>CC18743</t>
  </si>
  <si>
    <t>CK18743</t>
  </si>
  <si>
    <t>CKI18543</t>
  </si>
  <si>
    <t>CC10903</t>
  </si>
  <si>
    <t>CC10753</t>
  </si>
  <si>
    <t>CC10543</t>
  </si>
  <si>
    <t>CC10743</t>
  </si>
  <si>
    <t>CK10903</t>
  </si>
  <si>
    <t>CK10753</t>
  </si>
  <si>
    <t>CK10543</t>
  </si>
  <si>
    <t>CK10743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</si>
</sst>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\$* #,##0.00_);_(\$* \(#,##0.00\);_(\$* \-??_);_(@_)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10" xfId="0" applyFont="1" applyBorder="1" applyAlignment="1">
      <alignment horizontal="center"/>
    </xf>
    <xf numFmtId="44" fontId="2" fillId="0" borderId="0" xfId="28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25" fillId="0" borderId="0" xfId="0" applyFont="1"/>
    <xf numFmtId="44" fontId="26" fillId="0" borderId="0" xfId="28" applyFont="1"/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44" fontId="25" fillId="0" borderId="0" xfId="28" applyFont="1"/>
    <xf numFmtId="44" fontId="27" fillId="0" borderId="11" xfId="28" applyFont="1" applyFill="1" applyBorder="1" applyAlignment="1">
      <alignment horizontal="center"/>
    </xf>
    <xf numFmtId="44" fontId="28" fillId="0" borderId="11" xfId="28" applyFont="1" applyFill="1" applyBorder="1" applyAlignment="1">
      <alignment horizontal="center"/>
    </xf>
    <xf numFmtId="164" fontId="28" fillId="0" borderId="0" xfId="0" applyNumberFormat="1" applyFont="1"/>
    <xf numFmtId="44" fontId="27" fillId="0" borderId="12" xfId="28" applyFont="1" applyFill="1" applyBorder="1" applyAlignment="1">
      <alignment horizontal="center"/>
    </xf>
    <xf numFmtId="44" fontId="27" fillId="0" borderId="12" xfId="28" applyFont="1" applyFill="1" applyBorder="1" applyAlignment="1">
      <alignment horizontal="center" vertical="center" wrapText="1"/>
    </xf>
    <xf numFmtId="44" fontId="27" fillId="0" borderId="12" xfId="28" applyFont="1" applyFill="1" applyBorder="1" applyAlignment="1">
      <alignment horizontal="center" vertical="center"/>
    </xf>
    <xf numFmtId="44" fontId="27" fillId="0" borderId="13" xfId="28" applyFont="1" applyFill="1" applyBorder="1" applyAlignment="1">
      <alignment horizontal="center"/>
    </xf>
    <xf numFmtId="44" fontId="27" fillId="0" borderId="13" xfId="28" applyFont="1" applyFill="1" applyBorder="1" applyAlignment="1">
      <alignment horizontal="center" vertical="center" wrapText="1"/>
    </xf>
    <xf numFmtId="44" fontId="27" fillId="0" borderId="13" xfId="28" applyFont="1" applyFill="1" applyBorder="1" applyAlignment="1">
      <alignment horizontal="center" vertical="center"/>
    </xf>
    <xf numFmtId="44" fontId="27" fillId="0" borderId="0" xfId="28" applyFont="1" applyFill="1" applyBorder="1" applyAlignment="1">
      <alignment horizontal="center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44" fontId="26" fillId="0" borderId="0" xfId="29" applyFont="1"/>
    <xf numFmtId="44" fontId="25" fillId="0" borderId="0" xfId="29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22" fillId="0" borderId="0" xfId="0" applyFont="1" applyAlignment="1">
      <alignment horizontal="left" indent="5"/>
    </xf>
    <xf numFmtId="0" fontId="0" fillId="0" borderId="0" xfId="0" applyAlignment="1">
      <alignment horizontal="right"/>
    </xf>
    <xf numFmtId="9" fontId="0" fillId="0" borderId="14" xfId="0" applyNumberFormat="1" applyBorder="1" applyAlignment="1">
      <alignment horizontal="right"/>
    </xf>
    <xf numFmtId="44" fontId="1" fillId="0" borderId="0" xfId="28" applyFont="1"/>
    <xf numFmtId="44" fontId="0" fillId="0" borderId="0" xfId="0" applyNumberFormat="1"/>
    <xf numFmtId="44" fontId="1" fillId="0" borderId="0" xfId="35" applyFont="1" applyFill="1" applyBorder="1"/>
    <xf numFmtId="44" fontId="26" fillId="24" borderId="0" xfId="28" applyFont="1" applyFill="1"/>
    <xf numFmtId="44" fontId="0" fillId="24" borderId="0" xfId="0" applyNumberFormat="1" applyFill="1"/>
    <xf numFmtId="0" fontId="0" fillId="24" borderId="0" xfId="0" applyFill="1"/>
    <xf numFmtId="44" fontId="1" fillId="24" borderId="0" xfId="35" applyFont="1" applyFill="1" applyBorder="1"/>
    <xf numFmtId="44" fontId="2" fillId="24" borderId="0" xfId="28" applyFont="1" applyFill="1"/>
    <xf numFmtId="44" fontId="1" fillId="24" borderId="0" xfId="28" applyFont="1" applyFill="1"/>
    <xf numFmtId="0" fontId="24" fillId="0" borderId="0" xfId="0" applyFont="1" applyAlignment="1">
      <alignment horizontal="center"/>
    </xf>
    <xf numFmtId="164" fontId="28" fillId="0" borderId="0" xfId="0" applyNumberFormat="1" applyFont="1" applyAlignment="1">
      <alignment horizontal="left"/>
    </xf>
    <xf numFmtId="164" fontId="28" fillId="0" borderId="15" xfId="0" applyNumberFormat="1" applyFont="1" applyBorder="1" applyAlignment="1">
      <alignment horizontal="left"/>
    </xf>
    <xf numFmtId="0" fontId="0" fillId="0" borderId="0" xfId="0" applyAlignment="1">
      <alignment horizontal="center"/>
    </xf>
  </cellXfs>
  <cellStyles count="5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urrency" xfId="28" builtinId="4"/>
    <cellStyle name="Currency 2" xfId="29" xr:uid="{00000000-0005-0000-0000-00001C000000}"/>
    <cellStyle name="Currency 3" xfId="30" xr:uid="{00000000-0005-0000-0000-00001D000000}"/>
    <cellStyle name="Currency 3 2" xfId="31" xr:uid="{00000000-0005-0000-0000-00001E000000}"/>
    <cellStyle name="Currency 4" xfId="32" xr:uid="{00000000-0005-0000-0000-00001F000000}"/>
    <cellStyle name="Currency 4 2" xfId="33" xr:uid="{00000000-0005-0000-0000-000020000000}"/>
    <cellStyle name="Currency 5" xfId="34" xr:uid="{00000000-0005-0000-0000-000021000000}"/>
    <cellStyle name="Currency 6" xfId="35" xr:uid="{00000000-0005-0000-0000-000022000000}"/>
    <cellStyle name="Explanatory Text 2" xfId="36" xr:uid="{00000000-0005-0000-0000-000023000000}"/>
    <cellStyle name="Good 2" xfId="37" xr:uid="{00000000-0005-0000-0000-000024000000}"/>
    <cellStyle name="Heading 1 2" xfId="38" xr:uid="{00000000-0005-0000-0000-000025000000}"/>
    <cellStyle name="Heading 2 2" xfId="39" xr:uid="{00000000-0005-0000-0000-000026000000}"/>
    <cellStyle name="Heading 3 2" xfId="40" xr:uid="{00000000-0005-0000-0000-000027000000}"/>
    <cellStyle name="Heading 4 2" xfId="41" xr:uid="{00000000-0005-0000-0000-000028000000}"/>
    <cellStyle name="Input 2" xfId="42" xr:uid="{00000000-0005-0000-0000-000029000000}"/>
    <cellStyle name="Linked Cell 2" xfId="43" xr:uid="{00000000-0005-0000-0000-00002A000000}"/>
    <cellStyle name="Neutral 2" xfId="44" xr:uid="{00000000-0005-0000-0000-00002B000000}"/>
    <cellStyle name="Normal" xfId="0" builtinId="0"/>
    <cellStyle name="Normal 2" xfId="45" xr:uid="{00000000-0005-0000-0000-00002D000000}"/>
    <cellStyle name="Normal 3" xfId="46" xr:uid="{00000000-0005-0000-0000-00002E000000}"/>
    <cellStyle name="Normal 4" xfId="47" xr:uid="{00000000-0005-0000-0000-00002F000000}"/>
    <cellStyle name="Note 2" xfId="48" xr:uid="{00000000-0005-0000-0000-000030000000}"/>
    <cellStyle name="Output 2" xfId="49" xr:uid="{00000000-0005-0000-0000-000031000000}"/>
    <cellStyle name="Title 2" xfId="50" xr:uid="{00000000-0005-0000-0000-000032000000}"/>
    <cellStyle name="Total 2" xfId="51" xr:uid="{00000000-0005-0000-0000-000033000000}"/>
    <cellStyle name="Warning Text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topLeftCell="B50" zoomScale="70" zoomScaleNormal="70" workbookViewId="0">
      <selection activeCell="N69" sqref="N69"/>
    </sheetView>
  </sheetViews>
  <sheetFormatPr defaultRowHeight="15" x14ac:dyDescent="0.25"/>
  <cols>
    <col min="1" max="1" width="7.85546875" customWidth="1"/>
    <col min="2" max="2" width="66" customWidth="1"/>
    <col min="3" max="3" width="11.85546875" style="2" bestFit="1" customWidth="1"/>
    <col min="4" max="4" width="11.28515625" style="2" customWidth="1"/>
    <col min="5" max="5" width="14.42578125" style="2" customWidth="1"/>
    <col min="6" max="6" width="1.7109375" customWidth="1"/>
    <col min="7" max="12" width="15.85546875" style="5" customWidth="1"/>
    <col min="13" max="15" width="15.85546875" customWidth="1"/>
  </cols>
  <sheetData>
    <row r="1" spans="1:15" x14ac:dyDescent="0.25">
      <c r="A1" s="51" t="s">
        <v>80</v>
      </c>
      <c r="B1" s="51"/>
      <c r="C1" s="51"/>
      <c r="D1" s="51"/>
      <c r="E1" s="51"/>
    </row>
    <row r="2" spans="1:15" x14ac:dyDescent="0.25">
      <c r="B2" s="23" t="s">
        <v>41</v>
      </c>
    </row>
    <row r="3" spans="1:15" x14ac:dyDescent="0.25">
      <c r="B3" s="52" t="s">
        <v>81</v>
      </c>
      <c r="C3" s="52"/>
      <c r="D3" s="52"/>
      <c r="E3" s="52"/>
      <c r="F3" s="53"/>
      <c r="G3" s="13"/>
      <c r="H3" s="13" t="s">
        <v>3</v>
      </c>
      <c r="I3" s="13" t="s">
        <v>4</v>
      </c>
      <c r="J3" s="14" t="s">
        <v>5</v>
      </c>
      <c r="K3" s="14" t="s">
        <v>6</v>
      </c>
      <c r="L3" s="14" t="s">
        <v>7</v>
      </c>
      <c r="M3" s="14" t="s">
        <v>5</v>
      </c>
      <c r="N3" s="14" t="s">
        <v>6</v>
      </c>
      <c r="O3" s="14" t="s">
        <v>7</v>
      </c>
    </row>
    <row r="4" spans="1:15" x14ac:dyDescent="0.25">
      <c r="B4" s="15" t="s">
        <v>34</v>
      </c>
      <c r="C4" s="15"/>
      <c r="D4" s="15"/>
      <c r="E4" s="15"/>
      <c r="F4" s="15"/>
      <c r="G4" s="16" t="s">
        <v>8</v>
      </c>
      <c r="H4" s="16" t="s">
        <v>9</v>
      </c>
      <c r="I4" s="16" t="s">
        <v>10</v>
      </c>
      <c r="J4" s="16" t="s">
        <v>11</v>
      </c>
      <c r="K4" s="16" t="s">
        <v>11</v>
      </c>
      <c r="L4" s="16" t="s">
        <v>11</v>
      </c>
      <c r="M4" s="17" t="s">
        <v>26</v>
      </c>
      <c r="N4" s="18" t="s">
        <v>26</v>
      </c>
      <c r="O4" s="16" t="s">
        <v>26</v>
      </c>
    </row>
    <row r="5" spans="1:15" x14ac:dyDescent="0.25">
      <c r="B5" s="8"/>
      <c r="G5" s="19" t="s">
        <v>12</v>
      </c>
      <c r="H5" s="19" t="s">
        <v>13</v>
      </c>
      <c r="I5" s="19" t="s">
        <v>14</v>
      </c>
      <c r="J5" s="19" t="s">
        <v>15</v>
      </c>
      <c r="K5" s="19" t="s">
        <v>15</v>
      </c>
      <c r="L5" s="19" t="s">
        <v>15</v>
      </c>
      <c r="M5" s="20" t="s">
        <v>27</v>
      </c>
      <c r="N5" s="21" t="s">
        <v>27</v>
      </c>
      <c r="O5" s="19" t="s">
        <v>27</v>
      </c>
    </row>
    <row r="6" spans="1:15" x14ac:dyDescent="0.25">
      <c r="B6" s="8"/>
      <c r="G6" s="22"/>
      <c r="H6" s="22"/>
      <c r="I6" s="22"/>
      <c r="J6" s="22"/>
      <c r="K6" s="22"/>
      <c r="L6" s="22"/>
    </row>
    <row r="7" spans="1:15" x14ac:dyDescent="0.25">
      <c r="A7" s="51" t="s">
        <v>28</v>
      </c>
      <c r="B7" s="54"/>
      <c r="G7" s="9"/>
      <c r="H7" s="9"/>
      <c r="I7" s="9"/>
      <c r="J7" s="9"/>
      <c r="K7" s="9"/>
      <c r="L7" s="9"/>
    </row>
    <row r="8" spans="1:15" s="8" customFormat="1" ht="15.75" thickBot="1" x14ac:dyDescent="0.3">
      <c r="A8" s="10" t="s">
        <v>16</v>
      </c>
      <c r="B8" s="10" t="s">
        <v>79</v>
      </c>
      <c r="C8" s="11" t="s">
        <v>0</v>
      </c>
      <c r="D8" s="11" t="s">
        <v>31</v>
      </c>
      <c r="E8" s="11" t="s">
        <v>2</v>
      </c>
      <c r="G8" s="12"/>
      <c r="H8" s="12"/>
      <c r="I8" s="12"/>
      <c r="J8" s="12"/>
      <c r="K8" s="12"/>
      <c r="L8" s="12"/>
    </row>
    <row r="9" spans="1:15" ht="15.75" thickTop="1" x14ac:dyDescent="0.25">
      <c r="A9" t="s">
        <v>139</v>
      </c>
      <c r="B9" s="25" t="s">
        <v>42</v>
      </c>
      <c r="C9" s="24" t="s">
        <v>43</v>
      </c>
      <c r="D9" s="2">
        <v>2023</v>
      </c>
      <c r="E9" s="2" t="s">
        <v>82</v>
      </c>
      <c r="G9" s="9" t="s">
        <v>193</v>
      </c>
      <c r="H9" s="9"/>
      <c r="I9" s="9"/>
      <c r="J9" s="45"/>
      <c r="K9" s="9"/>
      <c r="L9" s="45"/>
      <c r="M9" s="46"/>
      <c r="N9" s="43"/>
      <c r="O9" s="46"/>
    </row>
    <row r="10" spans="1:15" x14ac:dyDescent="0.25">
      <c r="A10" t="s">
        <v>140</v>
      </c>
      <c r="B10" s="25" t="s">
        <v>44</v>
      </c>
      <c r="C10" s="24" t="s">
        <v>45</v>
      </c>
      <c r="D10" s="2">
        <v>2023</v>
      </c>
      <c r="E10" s="2" t="s">
        <v>82</v>
      </c>
      <c r="G10" s="9" t="s">
        <v>193</v>
      </c>
      <c r="H10" s="9"/>
      <c r="I10" s="9"/>
      <c r="J10" s="45"/>
      <c r="K10" s="9"/>
      <c r="L10" s="45"/>
      <c r="M10" s="46"/>
      <c r="N10" s="43"/>
      <c r="O10" s="46"/>
    </row>
    <row r="11" spans="1:15" x14ac:dyDescent="0.25">
      <c r="G11" s="9"/>
      <c r="H11" s="9"/>
      <c r="I11" s="9"/>
      <c r="J11" s="9"/>
      <c r="K11" s="9"/>
      <c r="L11" s="9"/>
      <c r="N11" s="43"/>
    </row>
    <row r="12" spans="1:15" x14ac:dyDescent="0.25">
      <c r="A12" s="51" t="s">
        <v>29</v>
      </c>
      <c r="B12" s="51"/>
      <c r="G12" s="29"/>
      <c r="H12" s="29"/>
      <c r="I12" s="29"/>
      <c r="J12" s="29"/>
      <c r="K12" s="29"/>
      <c r="L12" s="29"/>
      <c r="N12" s="43"/>
    </row>
    <row r="13" spans="1:15" s="8" customFormat="1" ht="15.75" thickBot="1" x14ac:dyDescent="0.3">
      <c r="A13" s="10" t="s">
        <v>16</v>
      </c>
      <c r="B13" s="10" t="s">
        <v>46</v>
      </c>
      <c r="C13" s="11" t="s">
        <v>0</v>
      </c>
      <c r="D13" s="11" t="s">
        <v>31</v>
      </c>
      <c r="E13" s="11" t="s">
        <v>2</v>
      </c>
      <c r="G13" s="30"/>
      <c r="H13" s="30"/>
      <c r="I13" s="30"/>
      <c r="J13" s="30"/>
      <c r="K13" s="30"/>
      <c r="L13" s="30"/>
      <c r="N13" s="43"/>
    </row>
    <row r="14" spans="1:15" ht="15.75" thickTop="1" x14ac:dyDescent="0.25">
      <c r="A14" t="s">
        <v>141</v>
      </c>
      <c r="B14" t="s">
        <v>48</v>
      </c>
      <c r="C14" s="2" t="s">
        <v>49</v>
      </c>
      <c r="D14" s="2">
        <v>2024</v>
      </c>
      <c r="E14" s="2" t="s">
        <v>82</v>
      </c>
      <c r="G14" s="9">
        <v>23444</v>
      </c>
      <c r="H14" s="9">
        <v>1095</v>
      </c>
      <c r="I14" s="9">
        <v>2215</v>
      </c>
      <c r="J14" s="47"/>
      <c r="K14" s="9">
        <v>125</v>
      </c>
      <c r="L14" s="45"/>
      <c r="M14" s="48"/>
      <c r="N14" s="43">
        <f t="shared" ref="N14:N35" si="0">SUM(G14+H14-I14+K14)</f>
        <v>22449</v>
      </c>
      <c r="O14" s="46"/>
    </row>
    <row r="15" spans="1:15" x14ac:dyDescent="0.25">
      <c r="M15" s="44"/>
      <c r="N15" s="43">
        <f t="shared" si="0"/>
        <v>0</v>
      </c>
      <c r="O15" s="43"/>
    </row>
    <row r="16" spans="1:15" ht="15.75" thickBot="1" x14ac:dyDescent="0.3">
      <c r="A16" s="1" t="s">
        <v>16</v>
      </c>
      <c r="B16" s="1" t="s">
        <v>50</v>
      </c>
      <c r="C16" s="4" t="s">
        <v>0</v>
      </c>
      <c r="D16" s="4" t="s">
        <v>31</v>
      </c>
      <c r="E16" s="4" t="s">
        <v>2</v>
      </c>
      <c r="J16" s="9"/>
      <c r="M16" s="44"/>
      <c r="N16" s="43">
        <f t="shared" si="0"/>
        <v>0</v>
      </c>
      <c r="O16" s="43"/>
    </row>
    <row r="17" spans="1:15" s="3" customFormat="1" ht="15.75" thickTop="1" x14ac:dyDescent="0.25">
      <c r="A17" s="3" t="s">
        <v>146</v>
      </c>
      <c r="B17" s="31" t="s">
        <v>54</v>
      </c>
      <c r="C17" s="32" t="s">
        <v>51</v>
      </c>
      <c r="D17" s="6">
        <v>2024</v>
      </c>
      <c r="E17" s="2" t="s">
        <v>82</v>
      </c>
      <c r="F17"/>
      <c r="H17" s="5"/>
      <c r="I17" s="5"/>
      <c r="J17" s="5"/>
      <c r="K17" s="5"/>
      <c r="L17" s="5"/>
      <c r="M17" s="44"/>
      <c r="N17" s="43">
        <f t="shared" si="0"/>
        <v>0</v>
      </c>
      <c r="O17" s="43"/>
    </row>
    <row r="18" spans="1:15" x14ac:dyDescent="0.25">
      <c r="A18" s="3" t="s">
        <v>147</v>
      </c>
      <c r="B18" s="31" t="s">
        <v>55</v>
      </c>
      <c r="C18" s="32" t="s">
        <v>52</v>
      </c>
      <c r="D18" s="6">
        <v>2024</v>
      </c>
      <c r="E18" s="2" t="s">
        <v>82</v>
      </c>
      <c r="G18" s="42"/>
      <c r="M18" s="44"/>
      <c r="N18" s="43">
        <f t="shared" si="0"/>
        <v>0</v>
      </c>
      <c r="O18" s="43"/>
    </row>
    <row r="19" spans="1:15" x14ac:dyDescent="0.25">
      <c r="A19" s="3" t="s">
        <v>149</v>
      </c>
      <c r="B19" s="31" t="s">
        <v>56</v>
      </c>
      <c r="C19" s="32" t="s">
        <v>53</v>
      </c>
      <c r="D19" s="6">
        <v>2024</v>
      </c>
      <c r="E19" s="2" t="s">
        <v>82</v>
      </c>
      <c r="G19" s="42"/>
      <c r="I19" s="42"/>
      <c r="M19" s="44"/>
      <c r="N19" s="43">
        <f t="shared" si="0"/>
        <v>0</v>
      </c>
      <c r="O19" s="43"/>
    </row>
    <row r="20" spans="1:15" x14ac:dyDescent="0.25">
      <c r="A20" s="3" t="s">
        <v>148</v>
      </c>
      <c r="B20" s="31" t="s">
        <v>57</v>
      </c>
      <c r="C20" s="32" t="s">
        <v>51</v>
      </c>
      <c r="D20" s="6">
        <v>2024</v>
      </c>
      <c r="E20" s="2" t="s">
        <v>82</v>
      </c>
      <c r="G20" s="42"/>
      <c r="M20" s="44"/>
      <c r="N20" s="43">
        <f t="shared" si="0"/>
        <v>0</v>
      </c>
      <c r="O20" s="43"/>
    </row>
    <row r="21" spans="1:15" x14ac:dyDescent="0.25">
      <c r="A21" s="3" t="s">
        <v>150</v>
      </c>
      <c r="B21" s="31" t="s">
        <v>58</v>
      </c>
      <c r="C21" s="32" t="s">
        <v>52</v>
      </c>
      <c r="D21" s="6">
        <v>2024</v>
      </c>
      <c r="E21" s="2" t="s">
        <v>82</v>
      </c>
      <c r="G21" s="42"/>
      <c r="M21" s="44"/>
      <c r="N21" s="43">
        <f t="shared" si="0"/>
        <v>0</v>
      </c>
      <c r="O21" s="43"/>
    </row>
    <row r="22" spans="1:15" x14ac:dyDescent="0.25">
      <c r="A22" s="3"/>
      <c r="C22" s="6"/>
      <c r="D22" s="6"/>
      <c r="G22" s="42"/>
      <c r="M22" s="44"/>
      <c r="N22" s="43">
        <f t="shared" si="0"/>
        <v>0</v>
      </c>
      <c r="O22" s="43"/>
    </row>
    <row r="23" spans="1:15" x14ac:dyDescent="0.25">
      <c r="A23" s="51" t="s">
        <v>29</v>
      </c>
      <c r="B23" s="51"/>
      <c r="C23" s="6"/>
      <c r="D23" s="6"/>
      <c r="M23" s="44"/>
      <c r="N23" s="43">
        <f t="shared" si="0"/>
        <v>0</v>
      </c>
      <c r="O23" s="43"/>
    </row>
    <row r="24" spans="1:15" ht="15.75" thickBot="1" x14ac:dyDescent="0.3">
      <c r="A24" s="1" t="s">
        <v>16</v>
      </c>
      <c r="B24" s="1" t="s">
        <v>35</v>
      </c>
      <c r="C24" s="4" t="s">
        <v>0</v>
      </c>
      <c r="D24" s="4" t="s">
        <v>31</v>
      </c>
      <c r="E24" s="4" t="s">
        <v>2</v>
      </c>
      <c r="M24" s="44"/>
      <c r="N24" s="43">
        <f t="shared" si="0"/>
        <v>0</v>
      </c>
      <c r="O24" s="43"/>
    </row>
    <row r="25" spans="1:15" ht="15.75" thickTop="1" x14ac:dyDescent="0.25">
      <c r="A25" s="3" t="s">
        <v>142</v>
      </c>
      <c r="B25" t="s">
        <v>137</v>
      </c>
      <c r="C25" s="6" t="s">
        <v>198</v>
      </c>
      <c r="D25" s="6">
        <v>2024</v>
      </c>
      <c r="E25" s="2" t="s">
        <v>82</v>
      </c>
      <c r="G25" s="42">
        <v>34447</v>
      </c>
      <c r="H25" s="5">
        <v>1895</v>
      </c>
      <c r="I25" s="5">
        <v>1597</v>
      </c>
      <c r="J25" s="49"/>
      <c r="K25" s="5">
        <v>125</v>
      </c>
      <c r="L25" s="49"/>
      <c r="M25" s="48"/>
      <c r="N25" s="43">
        <f t="shared" si="0"/>
        <v>34870</v>
      </c>
      <c r="O25" s="46"/>
    </row>
    <row r="26" spans="1:15" x14ac:dyDescent="0.25">
      <c r="A26" s="3" t="s">
        <v>144</v>
      </c>
      <c r="B26" t="s">
        <v>133</v>
      </c>
      <c r="C26" s="6" t="s">
        <v>199</v>
      </c>
      <c r="D26" s="6">
        <v>2024</v>
      </c>
      <c r="E26" s="2" t="s">
        <v>82</v>
      </c>
      <c r="G26" s="42">
        <v>37333</v>
      </c>
      <c r="H26" s="5">
        <v>1895</v>
      </c>
      <c r="I26" s="5">
        <v>3397</v>
      </c>
      <c r="J26" s="49"/>
      <c r="K26" s="5">
        <v>125</v>
      </c>
      <c r="L26" s="49"/>
      <c r="M26" s="48"/>
      <c r="N26" s="43">
        <f t="shared" si="0"/>
        <v>35956</v>
      </c>
      <c r="O26" s="46"/>
    </row>
    <row r="27" spans="1:15" x14ac:dyDescent="0.25">
      <c r="A27" s="3" t="s">
        <v>143</v>
      </c>
      <c r="B27" t="s">
        <v>131</v>
      </c>
      <c r="C27" s="6" t="s">
        <v>200</v>
      </c>
      <c r="D27" s="6">
        <v>2024</v>
      </c>
      <c r="E27" s="2" t="s">
        <v>82</v>
      </c>
      <c r="G27" s="42">
        <v>39567</v>
      </c>
      <c r="H27" s="5">
        <v>1895</v>
      </c>
      <c r="I27" s="5">
        <v>3497</v>
      </c>
      <c r="J27" s="49"/>
      <c r="K27" s="5">
        <v>125</v>
      </c>
      <c r="L27" s="49"/>
      <c r="M27" s="48"/>
      <c r="N27" s="43">
        <f t="shared" si="0"/>
        <v>38090</v>
      </c>
      <c r="O27" s="46"/>
    </row>
    <row r="28" spans="1:15" x14ac:dyDescent="0.25">
      <c r="A28" s="3" t="s">
        <v>145</v>
      </c>
      <c r="B28" t="s">
        <v>135</v>
      </c>
      <c r="C28" s="6" t="s">
        <v>201</v>
      </c>
      <c r="D28" s="6">
        <v>2024</v>
      </c>
      <c r="E28" s="2" t="s">
        <v>82</v>
      </c>
      <c r="G28" s="42">
        <v>39847</v>
      </c>
      <c r="H28" s="5">
        <v>1895</v>
      </c>
      <c r="I28" s="5">
        <v>3497</v>
      </c>
      <c r="J28" s="49"/>
      <c r="K28" s="5">
        <v>125</v>
      </c>
      <c r="L28" s="49"/>
      <c r="M28" s="48"/>
      <c r="N28" s="43">
        <f t="shared" si="0"/>
        <v>38370</v>
      </c>
      <c r="O28" s="46"/>
    </row>
    <row r="29" spans="1:15" x14ac:dyDescent="0.25">
      <c r="A29" s="3" t="s">
        <v>151</v>
      </c>
      <c r="B29" t="s">
        <v>138</v>
      </c>
      <c r="C29" s="6" t="s">
        <v>202</v>
      </c>
      <c r="D29" s="2">
        <v>2024</v>
      </c>
      <c r="E29" s="2" t="s">
        <v>82</v>
      </c>
      <c r="G29" s="42">
        <v>38730</v>
      </c>
      <c r="H29" s="5">
        <v>1895</v>
      </c>
      <c r="I29" s="5">
        <v>2197</v>
      </c>
      <c r="J29" s="49"/>
      <c r="K29" s="5">
        <v>125</v>
      </c>
      <c r="L29" s="49"/>
      <c r="M29" s="48"/>
      <c r="N29" s="43">
        <f t="shared" si="0"/>
        <v>38553</v>
      </c>
      <c r="O29" s="46"/>
    </row>
    <row r="30" spans="1:15" s="3" customFormat="1" x14ac:dyDescent="0.25">
      <c r="A30" s="3" t="s">
        <v>152</v>
      </c>
      <c r="B30" t="s">
        <v>134</v>
      </c>
      <c r="C30" s="6" t="s">
        <v>203</v>
      </c>
      <c r="D30" s="2">
        <v>2024</v>
      </c>
      <c r="E30" s="2" t="s">
        <v>82</v>
      </c>
      <c r="F30"/>
      <c r="G30" s="42">
        <v>40405</v>
      </c>
      <c r="H30" s="5">
        <v>1895</v>
      </c>
      <c r="I30" s="5">
        <v>3997</v>
      </c>
      <c r="J30" s="49"/>
      <c r="K30" s="5">
        <v>125</v>
      </c>
      <c r="L30" s="49"/>
      <c r="M30" s="48"/>
      <c r="N30" s="43">
        <f t="shared" si="0"/>
        <v>38428</v>
      </c>
      <c r="O30" s="46"/>
    </row>
    <row r="31" spans="1:15" x14ac:dyDescent="0.25">
      <c r="A31" s="3" t="s">
        <v>153</v>
      </c>
      <c r="B31" t="s">
        <v>132</v>
      </c>
      <c r="C31" s="6" t="s">
        <v>204</v>
      </c>
      <c r="D31" s="2">
        <v>2024</v>
      </c>
      <c r="E31" s="2" t="s">
        <v>82</v>
      </c>
      <c r="G31" s="42">
        <v>42640</v>
      </c>
      <c r="H31" s="5">
        <v>1895</v>
      </c>
      <c r="I31" s="5">
        <v>4097</v>
      </c>
      <c r="J31" s="49"/>
      <c r="K31" s="5">
        <v>125</v>
      </c>
      <c r="L31" s="49"/>
      <c r="M31" s="48"/>
      <c r="N31" s="43">
        <f t="shared" si="0"/>
        <v>40563</v>
      </c>
      <c r="O31" s="46"/>
    </row>
    <row r="32" spans="1:15" s="3" customFormat="1" x14ac:dyDescent="0.25">
      <c r="A32" s="3" t="s">
        <v>154</v>
      </c>
      <c r="B32" t="s">
        <v>136</v>
      </c>
      <c r="C32" s="6" t="s">
        <v>205</v>
      </c>
      <c r="D32" s="2">
        <v>2024</v>
      </c>
      <c r="E32" s="2" t="s">
        <v>82</v>
      </c>
      <c r="F32"/>
      <c r="G32" s="42">
        <v>42919</v>
      </c>
      <c r="H32" s="5">
        <v>1895</v>
      </c>
      <c r="I32" s="42">
        <v>4097</v>
      </c>
      <c r="J32" s="49"/>
      <c r="K32" s="5">
        <v>125</v>
      </c>
      <c r="L32" s="49"/>
      <c r="M32" s="48"/>
      <c r="N32" s="43">
        <f t="shared" si="0"/>
        <v>40842</v>
      </c>
      <c r="O32" s="46"/>
    </row>
    <row r="33" spans="1:15" x14ac:dyDescent="0.25">
      <c r="C33" s="6"/>
      <c r="D33" s="6"/>
      <c r="M33" s="44"/>
      <c r="N33" s="43">
        <f t="shared" si="0"/>
        <v>0</v>
      </c>
      <c r="O33" s="43"/>
    </row>
    <row r="34" spans="1:15" s="3" customFormat="1" x14ac:dyDescent="0.25">
      <c r="A34" s="51" t="s">
        <v>30</v>
      </c>
      <c r="B34" s="51"/>
      <c r="C34" s="6"/>
      <c r="D34" s="6"/>
      <c r="E34" s="2"/>
      <c r="F34"/>
      <c r="G34" s="5"/>
      <c r="H34" s="5"/>
      <c r="I34" s="5"/>
      <c r="J34" s="5"/>
      <c r="K34" s="5"/>
      <c r="L34" s="5"/>
      <c r="M34" s="44"/>
      <c r="N34" s="43">
        <f t="shared" si="0"/>
        <v>0</v>
      </c>
      <c r="O34" s="43"/>
    </row>
    <row r="35" spans="1:15" ht="15.75" thickBot="1" x14ac:dyDescent="0.3">
      <c r="A35" s="1" t="s">
        <v>16</v>
      </c>
      <c r="B35" s="1" t="s">
        <v>36</v>
      </c>
      <c r="C35" s="4" t="s">
        <v>0</v>
      </c>
      <c r="D35" s="4" t="s">
        <v>31</v>
      </c>
      <c r="E35" s="4" t="s">
        <v>2</v>
      </c>
      <c r="M35" s="44"/>
      <c r="N35" s="43">
        <f t="shared" si="0"/>
        <v>0</v>
      </c>
      <c r="O35" s="43"/>
    </row>
    <row r="36" spans="1:15" s="3" customFormat="1" ht="15.75" thickTop="1" x14ac:dyDescent="0.25">
      <c r="A36" s="3" t="s">
        <v>155</v>
      </c>
      <c r="B36" t="s">
        <v>107</v>
      </c>
      <c r="C36" s="6" t="s">
        <v>106</v>
      </c>
      <c r="D36" s="24">
        <v>2024</v>
      </c>
      <c r="E36" s="24" t="s">
        <v>82</v>
      </c>
      <c r="F36"/>
      <c r="G36" s="42">
        <v>39806</v>
      </c>
      <c r="H36" s="5">
        <v>1895</v>
      </c>
      <c r="I36" s="5">
        <v>2339</v>
      </c>
      <c r="J36" s="49"/>
      <c r="K36" s="5">
        <v>125</v>
      </c>
      <c r="L36" s="49"/>
      <c r="M36" s="48"/>
      <c r="N36" s="43">
        <f>SUM(G36+H36-I36+K36)</f>
        <v>39487</v>
      </c>
      <c r="O36" s="46"/>
    </row>
    <row r="37" spans="1:15" x14ac:dyDescent="0.25">
      <c r="A37" s="3" t="s">
        <v>162</v>
      </c>
      <c r="B37" s="26" t="s">
        <v>108</v>
      </c>
      <c r="C37" s="27" t="s">
        <v>83</v>
      </c>
      <c r="D37" s="24">
        <v>2024</v>
      </c>
      <c r="E37" s="24" t="s">
        <v>82</v>
      </c>
      <c r="G37" s="42">
        <v>41364</v>
      </c>
      <c r="H37" s="5">
        <v>1895</v>
      </c>
      <c r="I37" s="5">
        <v>3439</v>
      </c>
      <c r="J37" s="49"/>
      <c r="K37" s="5">
        <v>125</v>
      </c>
      <c r="L37" s="49"/>
      <c r="M37" s="48"/>
      <c r="N37" s="43">
        <f t="shared" ref="N37:N78" si="1">SUM(G37+H37-I37+K37)</f>
        <v>39945</v>
      </c>
      <c r="O37" s="46"/>
    </row>
    <row r="38" spans="1:15" x14ac:dyDescent="0.25">
      <c r="A38" s="3" t="s">
        <v>156</v>
      </c>
      <c r="B38" s="26" t="s">
        <v>109</v>
      </c>
      <c r="C38" s="27" t="s">
        <v>84</v>
      </c>
      <c r="D38" s="24">
        <v>2024</v>
      </c>
      <c r="E38" s="24" t="s">
        <v>82</v>
      </c>
      <c r="G38" s="42">
        <v>41547</v>
      </c>
      <c r="H38" s="5">
        <v>1895</v>
      </c>
      <c r="I38" s="5">
        <v>3439</v>
      </c>
      <c r="J38" s="49"/>
      <c r="K38" s="5">
        <v>125</v>
      </c>
      <c r="L38" s="49"/>
      <c r="M38" s="48"/>
      <c r="N38" s="43">
        <f t="shared" si="1"/>
        <v>40128</v>
      </c>
      <c r="O38" s="46"/>
    </row>
    <row r="39" spans="1:15" x14ac:dyDescent="0.25">
      <c r="A39" s="3" t="s">
        <v>157</v>
      </c>
      <c r="B39" t="s">
        <v>110</v>
      </c>
      <c r="C39" s="6" t="s">
        <v>85</v>
      </c>
      <c r="D39" s="24">
        <v>2024</v>
      </c>
      <c r="E39" s="24" t="s">
        <v>82</v>
      </c>
      <c r="G39" s="42">
        <v>43012</v>
      </c>
      <c r="H39" s="5">
        <v>1895</v>
      </c>
      <c r="I39" s="5">
        <v>3239</v>
      </c>
      <c r="J39" s="49"/>
      <c r="K39" s="5">
        <v>125</v>
      </c>
      <c r="L39" s="49"/>
      <c r="M39" s="48"/>
      <c r="N39" s="43">
        <f t="shared" si="1"/>
        <v>41793</v>
      </c>
      <c r="O39" s="46"/>
    </row>
    <row r="40" spans="1:15" x14ac:dyDescent="0.25">
      <c r="A40" s="3" t="s">
        <v>158</v>
      </c>
      <c r="B40" t="s">
        <v>111</v>
      </c>
      <c r="C40" s="6" t="s">
        <v>86</v>
      </c>
      <c r="D40" s="24">
        <v>2024</v>
      </c>
      <c r="E40" s="24" t="s">
        <v>82</v>
      </c>
      <c r="G40" s="42">
        <v>43196</v>
      </c>
      <c r="H40" s="5">
        <v>1895</v>
      </c>
      <c r="I40" s="5">
        <v>3239</v>
      </c>
      <c r="J40" s="49"/>
      <c r="K40" s="5">
        <v>125</v>
      </c>
      <c r="L40" s="49"/>
      <c r="M40" s="48"/>
      <c r="N40" s="43">
        <f t="shared" si="1"/>
        <v>41977</v>
      </c>
      <c r="O40" s="46"/>
    </row>
    <row r="41" spans="1:15" x14ac:dyDescent="0.25">
      <c r="A41" s="3" t="s">
        <v>159</v>
      </c>
      <c r="B41" t="s">
        <v>112</v>
      </c>
      <c r="C41" s="6" t="s">
        <v>87</v>
      </c>
      <c r="D41" s="24">
        <v>2024</v>
      </c>
      <c r="E41" s="24" t="s">
        <v>82</v>
      </c>
      <c r="G41" s="42">
        <v>42371</v>
      </c>
      <c r="H41" s="5">
        <v>1895</v>
      </c>
      <c r="I41" s="5">
        <v>2939</v>
      </c>
      <c r="J41" s="49"/>
      <c r="K41" s="5">
        <v>125</v>
      </c>
      <c r="L41" s="49"/>
      <c r="M41" s="48"/>
      <c r="N41" s="43">
        <f t="shared" si="1"/>
        <v>41452</v>
      </c>
      <c r="O41" s="46"/>
    </row>
    <row r="42" spans="1:15" x14ac:dyDescent="0.25">
      <c r="A42" s="3" t="s">
        <v>160</v>
      </c>
      <c r="B42" s="26" t="s">
        <v>113</v>
      </c>
      <c r="C42" s="27" t="s">
        <v>105</v>
      </c>
      <c r="D42" s="2">
        <v>2024</v>
      </c>
      <c r="E42" s="28" t="s">
        <v>82</v>
      </c>
      <c r="G42" s="42">
        <v>43928</v>
      </c>
      <c r="H42" s="5">
        <v>1895</v>
      </c>
      <c r="I42" s="5">
        <v>4039</v>
      </c>
      <c r="J42" s="49"/>
      <c r="K42" s="5">
        <v>125</v>
      </c>
      <c r="L42" s="49"/>
      <c r="M42" s="48"/>
      <c r="N42" s="43">
        <f t="shared" si="1"/>
        <v>41909</v>
      </c>
      <c r="O42" s="46"/>
    </row>
    <row r="43" spans="1:15" x14ac:dyDescent="0.25">
      <c r="A43" s="3" t="s">
        <v>161</v>
      </c>
      <c r="B43" s="26" t="s">
        <v>114</v>
      </c>
      <c r="C43" s="27" t="s">
        <v>88</v>
      </c>
      <c r="D43" s="2">
        <v>2024</v>
      </c>
      <c r="E43" s="28" t="s">
        <v>82</v>
      </c>
      <c r="G43" s="42">
        <v>44112</v>
      </c>
      <c r="H43" s="5">
        <v>1895</v>
      </c>
      <c r="I43" s="5">
        <v>4039</v>
      </c>
      <c r="J43" s="49"/>
      <c r="K43" s="5">
        <v>125</v>
      </c>
      <c r="L43" s="49"/>
      <c r="M43" s="48"/>
      <c r="N43" s="43">
        <f t="shared" si="1"/>
        <v>42093</v>
      </c>
      <c r="O43" s="46"/>
    </row>
    <row r="44" spans="1:15" x14ac:dyDescent="0.25">
      <c r="A44" s="3" t="s">
        <v>163</v>
      </c>
      <c r="B44" t="s">
        <v>115</v>
      </c>
      <c r="C44" s="6" t="s">
        <v>89</v>
      </c>
      <c r="D44" s="2">
        <v>2024</v>
      </c>
      <c r="E44" s="2" t="s">
        <v>82</v>
      </c>
      <c r="G44" s="42">
        <v>45577</v>
      </c>
      <c r="H44" s="5">
        <v>1895</v>
      </c>
      <c r="I44" s="5">
        <v>3839</v>
      </c>
      <c r="J44" s="49"/>
      <c r="K44" s="5">
        <v>125</v>
      </c>
      <c r="L44" s="49"/>
      <c r="M44" s="48"/>
      <c r="N44" s="43">
        <f t="shared" si="1"/>
        <v>43758</v>
      </c>
      <c r="O44" s="46"/>
    </row>
    <row r="45" spans="1:15" x14ac:dyDescent="0.25">
      <c r="A45" s="3" t="s">
        <v>164</v>
      </c>
      <c r="B45" t="s">
        <v>116</v>
      </c>
      <c r="C45" s="6" t="s">
        <v>90</v>
      </c>
      <c r="D45" s="2">
        <v>2024</v>
      </c>
      <c r="E45" s="2" t="s">
        <v>82</v>
      </c>
      <c r="G45" s="42">
        <v>45760</v>
      </c>
      <c r="H45" s="5">
        <v>1895</v>
      </c>
      <c r="I45" s="5">
        <v>3839</v>
      </c>
      <c r="J45" s="49"/>
      <c r="K45" s="5">
        <v>125</v>
      </c>
      <c r="L45" s="49"/>
      <c r="M45" s="48"/>
      <c r="N45" s="43">
        <f t="shared" si="1"/>
        <v>43941</v>
      </c>
      <c r="O45" s="46"/>
    </row>
    <row r="46" spans="1:15" x14ac:dyDescent="0.25">
      <c r="C46" s="6"/>
      <c r="D46" s="6"/>
      <c r="M46" s="44"/>
      <c r="N46" s="43">
        <f t="shared" si="1"/>
        <v>0</v>
      </c>
      <c r="O46" s="43"/>
    </row>
    <row r="47" spans="1:15" x14ac:dyDescent="0.25">
      <c r="A47" s="51" t="s">
        <v>32</v>
      </c>
      <c r="B47" s="51"/>
      <c r="C47" s="6"/>
      <c r="D47" s="6"/>
      <c r="M47" s="44"/>
      <c r="N47" s="43">
        <f t="shared" si="1"/>
        <v>0</v>
      </c>
      <c r="O47" s="43"/>
    </row>
    <row r="48" spans="1:15" ht="15.75" thickBot="1" x14ac:dyDescent="0.3">
      <c r="A48" s="1" t="s">
        <v>16</v>
      </c>
      <c r="B48" s="1" t="s">
        <v>37</v>
      </c>
      <c r="C48" s="4" t="s">
        <v>0</v>
      </c>
      <c r="D48" s="4" t="s">
        <v>31</v>
      </c>
      <c r="E48" s="4" t="s">
        <v>2</v>
      </c>
      <c r="M48" s="44"/>
      <c r="N48" s="43">
        <f t="shared" si="1"/>
        <v>0</v>
      </c>
      <c r="O48" s="43"/>
    </row>
    <row r="49" spans="1:15" ht="15.75" thickTop="1" x14ac:dyDescent="0.25">
      <c r="A49" s="3" t="s">
        <v>165</v>
      </c>
      <c r="B49" t="s">
        <v>117</v>
      </c>
      <c r="C49" s="6" t="s">
        <v>91</v>
      </c>
      <c r="D49" s="24">
        <v>2024</v>
      </c>
      <c r="E49" s="24" t="s">
        <v>82</v>
      </c>
      <c r="G49" s="42">
        <v>40906</v>
      </c>
      <c r="H49" s="5">
        <v>1895</v>
      </c>
      <c r="I49" s="5">
        <v>2339</v>
      </c>
      <c r="J49" s="49"/>
      <c r="K49" s="5">
        <v>125</v>
      </c>
      <c r="L49" s="49"/>
      <c r="M49" s="48"/>
      <c r="N49" s="43">
        <f t="shared" si="1"/>
        <v>40587</v>
      </c>
      <c r="O49" s="46"/>
    </row>
    <row r="50" spans="1:15" x14ac:dyDescent="0.25">
      <c r="A50" s="3" t="s">
        <v>166</v>
      </c>
      <c r="B50" s="26" t="s">
        <v>118</v>
      </c>
      <c r="C50" s="27" t="s">
        <v>92</v>
      </c>
      <c r="D50" s="24">
        <v>2024</v>
      </c>
      <c r="E50" s="24" t="s">
        <v>82</v>
      </c>
      <c r="G50" s="42">
        <v>42646</v>
      </c>
      <c r="H50" s="5">
        <v>1895</v>
      </c>
      <c r="I50" s="5">
        <v>3439</v>
      </c>
      <c r="J50" s="49"/>
      <c r="K50" s="5">
        <v>125</v>
      </c>
      <c r="L50" s="49"/>
      <c r="M50" s="48"/>
      <c r="N50" s="43">
        <f t="shared" si="1"/>
        <v>41227</v>
      </c>
      <c r="O50" s="46"/>
    </row>
    <row r="51" spans="1:15" x14ac:dyDescent="0.25">
      <c r="A51" s="3" t="s">
        <v>167</v>
      </c>
      <c r="B51" t="s">
        <v>119</v>
      </c>
      <c r="C51" s="6" t="s">
        <v>93</v>
      </c>
      <c r="D51" s="24">
        <v>2024</v>
      </c>
      <c r="E51" s="24" t="s">
        <v>82</v>
      </c>
      <c r="G51" s="42">
        <v>44112</v>
      </c>
      <c r="H51" s="5">
        <v>1895</v>
      </c>
      <c r="I51" s="5">
        <v>3239</v>
      </c>
      <c r="J51" s="49"/>
      <c r="K51" s="5">
        <v>125</v>
      </c>
      <c r="L51" s="49"/>
      <c r="M51" s="48"/>
      <c r="N51" s="43">
        <f t="shared" si="1"/>
        <v>42893</v>
      </c>
      <c r="O51" s="46"/>
    </row>
    <row r="52" spans="1:15" x14ac:dyDescent="0.25">
      <c r="A52" s="3" t="s">
        <v>168</v>
      </c>
      <c r="B52" t="s">
        <v>120</v>
      </c>
      <c r="C52" s="6" t="s">
        <v>94</v>
      </c>
      <c r="D52" s="24">
        <v>2024</v>
      </c>
      <c r="E52" s="24" t="s">
        <v>82</v>
      </c>
      <c r="G52" s="42">
        <v>44295</v>
      </c>
      <c r="H52" s="5">
        <v>1895</v>
      </c>
      <c r="I52" s="5">
        <v>3239</v>
      </c>
      <c r="J52" s="49"/>
      <c r="K52" s="5">
        <v>125</v>
      </c>
      <c r="L52" s="50"/>
      <c r="M52" s="48"/>
      <c r="N52" s="43">
        <f t="shared" si="1"/>
        <v>43076</v>
      </c>
      <c r="O52" s="46"/>
    </row>
    <row r="53" spans="1:15" x14ac:dyDescent="0.25">
      <c r="A53" s="3" t="s">
        <v>169</v>
      </c>
      <c r="B53" t="s">
        <v>121</v>
      </c>
      <c r="C53" s="6" t="s">
        <v>95</v>
      </c>
      <c r="D53" s="24">
        <v>2024</v>
      </c>
      <c r="E53" s="24" t="s">
        <v>82</v>
      </c>
      <c r="G53" s="42">
        <v>43470</v>
      </c>
      <c r="H53" s="5">
        <v>1895</v>
      </c>
      <c r="I53" s="5">
        <v>2939</v>
      </c>
      <c r="J53" s="49"/>
      <c r="K53" s="5">
        <v>125</v>
      </c>
      <c r="L53" s="49"/>
      <c r="M53" s="48"/>
      <c r="N53" s="43">
        <f t="shared" si="1"/>
        <v>42551</v>
      </c>
      <c r="O53" s="46"/>
    </row>
    <row r="54" spans="1:15" x14ac:dyDescent="0.25">
      <c r="A54" s="3" t="s">
        <v>170</v>
      </c>
      <c r="B54" s="26" t="s">
        <v>122</v>
      </c>
      <c r="C54" s="27" t="s">
        <v>96</v>
      </c>
      <c r="D54" s="24">
        <v>2024</v>
      </c>
      <c r="E54" s="24" t="s">
        <v>82</v>
      </c>
      <c r="G54" s="42">
        <v>45211</v>
      </c>
      <c r="H54" s="5">
        <v>1895</v>
      </c>
      <c r="I54" s="5">
        <v>4039</v>
      </c>
      <c r="J54" s="49"/>
      <c r="K54" s="5">
        <v>125</v>
      </c>
      <c r="L54" s="49"/>
      <c r="M54" s="48"/>
      <c r="N54" s="43">
        <f t="shared" si="1"/>
        <v>43192</v>
      </c>
      <c r="O54" s="46"/>
    </row>
    <row r="55" spans="1:15" x14ac:dyDescent="0.25">
      <c r="A55" s="3" t="s">
        <v>171</v>
      </c>
      <c r="B55" s="26" t="s">
        <v>123</v>
      </c>
      <c r="C55" s="27" t="s">
        <v>97</v>
      </c>
      <c r="D55" s="2">
        <v>2024</v>
      </c>
      <c r="E55" s="28" t="s">
        <v>82</v>
      </c>
      <c r="G55" s="42">
        <v>46776</v>
      </c>
      <c r="H55" s="5">
        <v>1895</v>
      </c>
      <c r="I55" s="5">
        <v>3839</v>
      </c>
      <c r="J55" s="49"/>
      <c r="K55" s="5">
        <v>125</v>
      </c>
      <c r="L55" s="49"/>
      <c r="M55" s="48"/>
      <c r="N55" s="43">
        <f t="shared" si="1"/>
        <v>44957</v>
      </c>
      <c r="O55" s="46"/>
    </row>
    <row r="56" spans="1:15" x14ac:dyDescent="0.25">
      <c r="A56" s="3" t="s">
        <v>172</v>
      </c>
      <c r="B56" t="s">
        <v>124</v>
      </c>
      <c r="C56" s="6" t="s">
        <v>98</v>
      </c>
      <c r="D56" s="2">
        <v>2024</v>
      </c>
      <c r="E56" s="2" t="s">
        <v>82</v>
      </c>
      <c r="G56" s="42">
        <v>46860</v>
      </c>
      <c r="H56" s="5">
        <v>1895</v>
      </c>
      <c r="I56" s="5">
        <v>3839</v>
      </c>
      <c r="J56" s="49"/>
      <c r="K56" s="5">
        <v>125</v>
      </c>
      <c r="L56" s="49"/>
      <c r="M56" s="48"/>
      <c r="N56" s="43">
        <f t="shared" si="1"/>
        <v>45041</v>
      </c>
      <c r="O56" s="46"/>
    </row>
    <row r="57" spans="1:15" x14ac:dyDescent="0.25">
      <c r="A57" s="3"/>
      <c r="B57" s="3"/>
      <c r="C57" s="7"/>
      <c r="D57" s="7"/>
      <c r="E57" s="7"/>
      <c r="M57" s="44"/>
      <c r="N57" s="43">
        <f t="shared" si="1"/>
        <v>0</v>
      </c>
      <c r="O57" s="43"/>
    </row>
    <row r="58" spans="1:15" x14ac:dyDescent="0.25">
      <c r="A58" s="51" t="s">
        <v>33</v>
      </c>
      <c r="B58" s="51"/>
      <c r="C58" s="6"/>
      <c r="D58" s="6"/>
      <c r="M58" s="44"/>
      <c r="N58" s="43">
        <f t="shared" si="1"/>
        <v>0</v>
      </c>
      <c r="O58" s="43"/>
    </row>
    <row r="59" spans="1:15" ht="15.75" thickBot="1" x14ac:dyDescent="0.3">
      <c r="A59" s="1" t="s">
        <v>16</v>
      </c>
      <c r="B59" s="1" t="s">
        <v>40</v>
      </c>
      <c r="C59" s="4" t="s">
        <v>0</v>
      </c>
      <c r="D59" s="4" t="s">
        <v>31</v>
      </c>
      <c r="E59" s="4" t="s">
        <v>2</v>
      </c>
      <c r="M59" s="44"/>
      <c r="N59" s="43">
        <f t="shared" si="1"/>
        <v>0</v>
      </c>
      <c r="O59" s="43"/>
    </row>
    <row r="60" spans="1:15" ht="15.75" thickTop="1" x14ac:dyDescent="0.25">
      <c r="A60" s="3" t="s">
        <v>173</v>
      </c>
      <c r="B60" s="31" t="s">
        <v>125</v>
      </c>
      <c r="C60" s="24" t="s">
        <v>99</v>
      </c>
      <c r="D60" s="24">
        <v>2024</v>
      </c>
      <c r="E60" s="24" t="s">
        <v>82</v>
      </c>
      <c r="G60" s="42">
        <v>41340</v>
      </c>
      <c r="H60" s="5">
        <v>1895</v>
      </c>
      <c r="I60" s="5">
        <v>2439</v>
      </c>
      <c r="J60" s="49"/>
      <c r="K60" s="5">
        <v>125</v>
      </c>
      <c r="L60" s="49"/>
      <c r="M60" s="48"/>
      <c r="N60" s="43">
        <f t="shared" si="1"/>
        <v>40921</v>
      </c>
      <c r="O60" s="46"/>
    </row>
    <row r="61" spans="1:15" x14ac:dyDescent="0.25">
      <c r="A61" s="3" t="s">
        <v>174</v>
      </c>
      <c r="B61" s="31" t="s">
        <v>126</v>
      </c>
      <c r="C61" s="24" t="s">
        <v>100</v>
      </c>
      <c r="D61" s="24">
        <v>2024</v>
      </c>
      <c r="E61" s="24" t="s">
        <v>82</v>
      </c>
      <c r="G61" s="42">
        <v>43989</v>
      </c>
      <c r="H61" s="5">
        <v>1895</v>
      </c>
      <c r="I61" s="5">
        <v>3039</v>
      </c>
      <c r="J61" s="49"/>
      <c r="K61" s="5">
        <v>125</v>
      </c>
      <c r="L61" s="49"/>
      <c r="M61" s="48"/>
      <c r="N61" s="43">
        <f t="shared" si="1"/>
        <v>42970</v>
      </c>
      <c r="O61" s="46"/>
    </row>
    <row r="62" spans="1:15" x14ac:dyDescent="0.25">
      <c r="A62" s="3" t="s">
        <v>175</v>
      </c>
      <c r="B62" s="31" t="s">
        <v>127</v>
      </c>
      <c r="C62" s="24" t="s">
        <v>101</v>
      </c>
      <c r="D62" s="24">
        <v>2024</v>
      </c>
      <c r="E62" s="24" t="s">
        <v>82</v>
      </c>
      <c r="G62" s="42">
        <v>41529</v>
      </c>
      <c r="H62" s="5">
        <v>1895</v>
      </c>
      <c r="I62" s="5">
        <v>2439</v>
      </c>
      <c r="J62" s="49"/>
      <c r="K62" s="5">
        <v>125</v>
      </c>
      <c r="L62" s="49"/>
      <c r="M62" s="48"/>
      <c r="N62" s="43">
        <f t="shared" si="1"/>
        <v>41110</v>
      </c>
      <c r="O62" s="46"/>
    </row>
    <row r="63" spans="1:15" x14ac:dyDescent="0.25">
      <c r="A63" s="3" t="s">
        <v>176</v>
      </c>
      <c r="B63" s="31" t="s">
        <v>128</v>
      </c>
      <c r="C63" s="24" t="s">
        <v>102</v>
      </c>
      <c r="D63" s="24">
        <v>2024</v>
      </c>
      <c r="E63" s="24" t="s">
        <v>82</v>
      </c>
      <c r="G63" s="42">
        <v>44178</v>
      </c>
      <c r="H63" s="5">
        <v>1895</v>
      </c>
      <c r="I63" s="5">
        <v>3539</v>
      </c>
      <c r="J63" s="49"/>
      <c r="K63" s="5">
        <v>125</v>
      </c>
      <c r="L63" s="49"/>
      <c r="M63" s="48"/>
      <c r="N63" s="43">
        <f t="shared" si="1"/>
        <v>42659</v>
      </c>
      <c r="O63" s="46"/>
    </row>
    <row r="64" spans="1:15" x14ac:dyDescent="0.25">
      <c r="A64" s="3" t="s">
        <v>177</v>
      </c>
      <c r="B64" s="31" t="s">
        <v>129</v>
      </c>
      <c r="C64" s="24" t="s">
        <v>103</v>
      </c>
      <c r="D64" s="24">
        <v>2024</v>
      </c>
      <c r="E64" s="24" t="s">
        <v>82</v>
      </c>
      <c r="G64" s="42">
        <v>44840</v>
      </c>
      <c r="H64" s="5">
        <v>1895</v>
      </c>
      <c r="I64" s="5">
        <v>2939</v>
      </c>
      <c r="J64" s="49"/>
      <c r="K64" s="5">
        <v>125</v>
      </c>
      <c r="L64" s="49"/>
      <c r="M64" s="48"/>
      <c r="N64" s="43">
        <f t="shared" si="1"/>
        <v>43921</v>
      </c>
      <c r="O64" s="46"/>
    </row>
    <row r="65" spans="1:15" x14ac:dyDescent="0.25">
      <c r="A65" s="3" t="s">
        <v>178</v>
      </c>
      <c r="B65" s="31" t="s">
        <v>130</v>
      </c>
      <c r="C65" s="24" t="s">
        <v>104</v>
      </c>
      <c r="D65" s="24">
        <v>2024</v>
      </c>
      <c r="E65" s="2" t="s">
        <v>82</v>
      </c>
      <c r="G65" s="42">
        <v>47489</v>
      </c>
      <c r="H65" s="5">
        <v>1895</v>
      </c>
      <c r="I65" s="5">
        <v>3539</v>
      </c>
      <c r="J65" s="49"/>
      <c r="K65" s="5">
        <v>125</v>
      </c>
      <c r="L65" s="49"/>
      <c r="M65" s="48"/>
      <c r="N65" s="43">
        <f t="shared" si="1"/>
        <v>45970</v>
      </c>
      <c r="O65" s="46"/>
    </row>
    <row r="66" spans="1:15" x14ac:dyDescent="0.25">
      <c r="M66" s="44"/>
      <c r="N66" s="43">
        <f t="shared" si="1"/>
        <v>0</v>
      </c>
      <c r="O66" s="43"/>
    </row>
    <row r="67" spans="1:15" ht="15.75" thickBot="1" x14ac:dyDescent="0.3">
      <c r="A67" s="1" t="s">
        <v>16</v>
      </c>
      <c r="B67" s="1" t="s">
        <v>1</v>
      </c>
      <c r="C67" s="4" t="s">
        <v>0</v>
      </c>
      <c r="D67" s="4" t="s">
        <v>31</v>
      </c>
      <c r="E67" s="4" t="s">
        <v>2</v>
      </c>
      <c r="M67" s="44"/>
      <c r="N67" s="43">
        <f t="shared" si="1"/>
        <v>0</v>
      </c>
      <c r="O67" s="43"/>
    </row>
    <row r="68" spans="1:15" ht="15.75" thickTop="1" x14ac:dyDescent="0.25">
      <c r="A68" s="3" t="s">
        <v>179</v>
      </c>
      <c r="B68" t="s">
        <v>59</v>
      </c>
      <c r="C68" s="6" t="s">
        <v>62</v>
      </c>
      <c r="D68" s="2">
        <v>2024</v>
      </c>
      <c r="E68" s="2" t="s">
        <v>82</v>
      </c>
      <c r="G68" s="42">
        <v>40590</v>
      </c>
      <c r="H68" s="5">
        <v>1895</v>
      </c>
      <c r="I68" s="5">
        <v>3866</v>
      </c>
      <c r="J68" s="49"/>
      <c r="K68" s="5">
        <v>125</v>
      </c>
      <c r="L68" s="49"/>
      <c r="M68" s="48"/>
      <c r="N68" s="43">
        <f t="shared" si="1"/>
        <v>38744</v>
      </c>
      <c r="O68" s="46"/>
    </row>
    <row r="69" spans="1:15" x14ac:dyDescent="0.25">
      <c r="A69" s="3" t="s">
        <v>180</v>
      </c>
      <c r="B69" t="s">
        <v>60</v>
      </c>
      <c r="C69" s="6" t="s">
        <v>63</v>
      </c>
      <c r="D69" s="2">
        <v>2024</v>
      </c>
      <c r="E69" s="2" t="s">
        <v>82</v>
      </c>
      <c r="G69" s="42">
        <v>41674</v>
      </c>
      <c r="H69" s="5">
        <v>1895</v>
      </c>
      <c r="I69" s="5">
        <v>4066</v>
      </c>
      <c r="J69" s="49"/>
      <c r="K69" s="5">
        <v>125</v>
      </c>
      <c r="L69" s="49"/>
      <c r="M69" s="48"/>
      <c r="N69" s="43">
        <f t="shared" si="1"/>
        <v>39628</v>
      </c>
      <c r="O69" s="46"/>
    </row>
    <row r="70" spans="1:15" x14ac:dyDescent="0.25">
      <c r="A70" s="3" t="s">
        <v>181</v>
      </c>
      <c r="B70" t="s">
        <v>61</v>
      </c>
      <c r="C70" s="6" t="s">
        <v>64</v>
      </c>
      <c r="D70" s="2">
        <v>2024</v>
      </c>
      <c r="E70" s="2" t="s">
        <v>82</v>
      </c>
      <c r="G70" s="42">
        <v>42398</v>
      </c>
      <c r="H70" s="5">
        <v>1895</v>
      </c>
      <c r="I70" s="5">
        <v>3866</v>
      </c>
      <c r="J70" s="49"/>
      <c r="K70" s="5">
        <v>125</v>
      </c>
      <c r="L70" s="49"/>
      <c r="M70" s="48"/>
      <c r="N70" s="43">
        <f t="shared" si="1"/>
        <v>40552</v>
      </c>
      <c r="O70" s="46"/>
    </row>
    <row r="71" spans="1:15" x14ac:dyDescent="0.25">
      <c r="A71" s="3"/>
      <c r="B71" s="3"/>
      <c r="C71" s="7"/>
      <c r="D71" s="7"/>
      <c r="M71" s="44"/>
      <c r="N71" s="43">
        <f t="shared" si="1"/>
        <v>0</v>
      </c>
      <c r="O71" s="43"/>
    </row>
    <row r="72" spans="1:15" x14ac:dyDescent="0.25">
      <c r="A72" s="51" t="s">
        <v>29</v>
      </c>
      <c r="B72" s="51"/>
      <c r="C72" s="7"/>
      <c r="D72" s="7"/>
      <c r="E72" s="7"/>
      <c r="M72" s="44"/>
      <c r="N72" s="43">
        <f t="shared" si="1"/>
        <v>0</v>
      </c>
      <c r="O72" s="43"/>
    </row>
    <row r="73" spans="1:15" ht="15.75" thickBot="1" x14ac:dyDescent="0.3">
      <c r="A73" s="1" t="s">
        <v>16</v>
      </c>
      <c r="B73" s="1" t="s">
        <v>38</v>
      </c>
      <c r="C73" s="4" t="s">
        <v>0</v>
      </c>
      <c r="D73" s="4" t="s">
        <v>31</v>
      </c>
      <c r="E73" s="4" t="s">
        <v>2</v>
      </c>
      <c r="M73" s="44"/>
      <c r="N73" s="43">
        <f t="shared" si="1"/>
        <v>0</v>
      </c>
      <c r="O73" s="43"/>
    </row>
    <row r="74" spans="1:15" ht="15.75" thickTop="1" x14ac:dyDescent="0.25">
      <c r="B74" s="31"/>
      <c r="C74" s="24"/>
      <c r="D74" s="6"/>
      <c r="E74" s="24"/>
      <c r="M74" s="44"/>
      <c r="N74" s="43">
        <f t="shared" si="1"/>
        <v>0</v>
      </c>
      <c r="O74" s="43"/>
    </row>
    <row r="75" spans="1:15" x14ac:dyDescent="0.25">
      <c r="A75" t="s">
        <v>182</v>
      </c>
      <c r="B75" t="s">
        <v>65</v>
      </c>
      <c r="C75" s="6" t="s">
        <v>69</v>
      </c>
      <c r="D75" s="2">
        <v>2024</v>
      </c>
      <c r="E75" s="2" t="s">
        <v>82</v>
      </c>
      <c r="G75" s="42">
        <v>36793</v>
      </c>
      <c r="H75" s="5">
        <v>1895</v>
      </c>
      <c r="I75" s="5">
        <v>3666</v>
      </c>
      <c r="J75" s="49"/>
      <c r="K75" s="5">
        <v>125</v>
      </c>
      <c r="L75" s="49"/>
      <c r="M75" s="48"/>
      <c r="N75" s="43">
        <f t="shared" si="1"/>
        <v>35147</v>
      </c>
      <c r="O75" s="46"/>
    </row>
    <row r="76" spans="1:15" x14ac:dyDescent="0.25">
      <c r="A76" s="23" t="s">
        <v>183</v>
      </c>
      <c r="B76" t="s">
        <v>66</v>
      </c>
      <c r="C76" s="6" t="s">
        <v>70</v>
      </c>
      <c r="D76" s="2">
        <v>2024</v>
      </c>
      <c r="E76" s="2" t="s">
        <v>82</v>
      </c>
      <c r="G76" s="42">
        <v>38510</v>
      </c>
      <c r="H76" s="5">
        <v>1895</v>
      </c>
      <c r="I76" s="5">
        <v>3666</v>
      </c>
      <c r="J76" s="49"/>
      <c r="K76" s="5">
        <v>125</v>
      </c>
      <c r="L76" s="49"/>
      <c r="M76" s="48"/>
      <c r="N76" s="43">
        <f t="shared" si="1"/>
        <v>36864</v>
      </c>
      <c r="O76" s="46"/>
    </row>
    <row r="77" spans="1:15" x14ac:dyDescent="0.25">
      <c r="A77" s="3" t="s">
        <v>184</v>
      </c>
      <c r="B77" t="s">
        <v>67</v>
      </c>
      <c r="C77" s="6" t="s">
        <v>71</v>
      </c>
      <c r="D77" s="2">
        <v>2024</v>
      </c>
      <c r="E77" s="2" t="s">
        <v>82</v>
      </c>
      <c r="G77" s="42">
        <v>39595</v>
      </c>
      <c r="H77" s="5">
        <v>1895</v>
      </c>
      <c r="I77" s="5">
        <v>4066</v>
      </c>
      <c r="J77" s="49"/>
      <c r="K77" s="5">
        <v>125</v>
      </c>
      <c r="L77" s="49"/>
      <c r="M77" s="48"/>
      <c r="N77" s="43">
        <f t="shared" si="1"/>
        <v>37549</v>
      </c>
      <c r="O77" s="46"/>
    </row>
    <row r="78" spans="1:15" x14ac:dyDescent="0.25">
      <c r="A78" s="3" t="s">
        <v>185</v>
      </c>
      <c r="B78" t="s">
        <v>68</v>
      </c>
      <c r="C78" s="6" t="s">
        <v>72</v>
      </c>
      <c r="D78" s="2">
        <v>2024</v>
      </c>
      <c r="E78" s="2" t="s">
        <v>82</v>
      </c>
      <c r="G78" s="42">
        <v>40318</v>
      </c>
      <c r="H78" s="5">
        <v>1895</v>
      </c>
      <c r="I78" s="5">
        <v>4066</v>
      </c>
      <c r="J78" s="49"/>
      <c r="K78" s="5">
        <v>125</v>
      </c>
      <c r="L78" s="49"/>
      <c r="M78" s="48"/>
      <c r="N78" s="43">
        <f t="shared" si="1"/>
        <v>38272</v>
      </c>
      <c r="O78" s="46"/>
    </row>
    <row r="79" spans="1:15" x14ac:dyDescent="0.25">
      <c r="M79" s="44"/>
      <c r="N79" s="43"/>
      <c r="O79" s="43"/>
    </row>
    <row r="80" spans="1:15" ht="15.75" thickBot="1" x14ac:dyDescent="0.3">
      <c r="A80" s="33" t="s">
        <v>16</v>
      </c>
      <c r="B80" s="33" t="s">
        <v>39</v>
      </c>
      <c r="C80" s="34" t="s">
        <v>0</v>
      </c>
      <c r="D80" s="35" t="s">
        <v>31</v>
      </c>
      <c r="E80" s="34" t="s">
        <v>2</v>
      </c>
      <c r="M80" s="44"/>
      <c r="N80" s="43"/>
      <c r="O80" s="43"/>
    </row>
    <row r="81" spans="1:15" ht="15.75" thickTop="1" x14ac:dyDescent="0.25">
      <c r="A81" s="3" t="s">
        <v>186</v>
      </c>
      <c r="B81" t="s">
        <v>73</v>
      </c>
      <c r="C81" s="6" t="s">
        <v>76</v>
      </c>
      <c r="D81" s="2">
        <v>2024</v>
      </c>
      <c r="E81" s="2" t="s">
        <v>82</v>
      </c>
      <c r="G81" s="42"/>
      <c r="J81" s="49"/>
      <c r="L81" s="49"/>
      <c r="M81" s="48"/>
      <c r="N81" s="43"/>
      <c r="O81" s="46"/>
    </row>
    <row r="82" spans="1:15" x14ac:dyDescent="0.25">
      <c r="A82" s="3" t="s">
        <v>187</v>
      </c>
      <c r="B82" t="s">
        <v>74</v>
      </c>
      <c r="C82" s="6" t="s">
        <v>47</v>
      </c>
      <c r="D82" s="2">
        <v>2024</v>
      </c>
      <c r="E82" s="2" t="s">
        <v>82</v>
      </c>
      <c r="G82" s="42"/>
      <c r="J82" s="49"/>
      <c r="L82" s="49"/>
      <c r="M82" s="48"/>
      <c r="N82" s="43"/>
      <c r="O82" s="46"/>
    </row>
    <row r="83" spans="1:15" x14ac:dyDescent="0.25">
      <c r="A83" s="23" t="s">
        <v>188</v>
      </c>
      <c r="B83" t="s">
        <v>75</v>
      </c>
      <c r="C83" s="6" t="s">
        <v>76</v>
      </c>
      <c r="D83" s="2">
        <v>2024</v>
      </c>
      <c r="E83" s="2" t="s">
        <v>82</v>
      </c>
      <c r="G83" s="42"/>
      <c r="J83" s="49"/>
      <c r="L83" s="49"/>
      <c r="M83" s="48"/>
      <c r="N83" s="43"/>
      <c r="O83" s="46"/>
    </row>
    <row r="84" spans="1:15" x14ac:dyDescent="0.25">
      <c r="A84" s="23" t="s">
        <v>189</v>
      </c>
      <c r="B84" s="31" t="s">
        <v>77</v>
      </c>
      <c r="C84" s="24" t="s">
        <v>194</v>
      </c>
      <c r="D84" s="2">
        <v>2024</v>
      </c>
      <c r="E84" s="2" t="s">
        <v>82</v>
      </c>
      <c r="G84" s="42"/>
      <c r="J84" s="49"/>
      <c r="L84" s="49"/>
      <c r="M84" s="48"/>
      <c r="N84" s="43"/>
      <c r="O84" s="46"/>
    </row>
    <row r="85" spans="1:15" x14ac:dyDescent="0.25">
      <c r="A85" s="3" t="s">
        <v>190</v>
      </c>
      <c r="B85" s="31" t="s">
        <v>78</v>
      </c>
      <c r="C85" s="24" t="s">
        <v>197</v>
      </c>
      <c r="D85" s="2">
        <v>2024</v>
      </c>
      <c r="E85" s="2" t="s">
        <v>82</v>
      </c>
      <c r="G85" s="42"/>
      <c r="J85" s="49"/>
      <c r="L85" s="49"/>
      <c r="M85" s="48"/>
      <c r="N85" s="43"/>
      <c r="O85" s="46"/>
    </row>
    <row r="86" spans="1:15" x14ac:dyDescent="0.25">
      <c r="A86" s="3" t="s">
        <v>191</v>
      </c>
      <c r="B86" s="31" t="s">
        <v>77</v>
      </c>
      <c r="C86" s="24" t="s">
        <v>195</v>
      </c>
      <c r="D86" s="2">
        <v>2024</v>
      </c>
      <c r="E86" s="2" t="s">
        <v>82</v>
      </c>
      <c r="G86" s="42"/>
      <c r="J86" s="49"/>
      <c r="L86" s="49"/>
      <c r="M86" s="48"/>
      <c r="N86" s="43"/>
      <c r="O86" s="46"/>
    </row>
    <row r="87" spans="1:15" x14ac:dyDescent="0.25">
      <c r="A87" s="3" t="s">
        <v>192</v>
      </c>
      <c r="B87" s="31" t="s">
        <v>78</v>
      </c>
      <c r="C87" s="24" t="s">
        <v>196</v>
      </c>
      <c r="D87" s="36">
        <v>2024</v>
      </c>
      <c r="E87" s="2" t="s">
        <v>82</v>
      </c>
      <c r="G87" s="42"/>
      <c r="J87" s="49"/>
      <c r="L87" s="49"/>
      <c r="M87" s="48"/>
      <c r="N87" s="43"/>
      <c r="O87" s="46"/>
    </row>
    <row r="88" spans="1:15" x14ac:dyDescent="0.25">
      <c r="B88" s="31"/>
      <c r="C88" s="6"/>
      <c r="D88" s="36"/>
    </row>
    <row r="89" spans="1:15" ht="15.75" thickBot="1" x14ac:dyDescent="0.3">
      <c r="A89" s="33" t="s">
        <v>17</v>
      </c>
      <c r="B89" s="37"/>
      <c r="C89" s="38"/>
      <c r="D89" s="38"/>
      <c r="E89" s="38"/>
    </row>
    <row r="90" spans="1:15" ht="15.75" thickTop="1" x14ac:dyDescent="0.25">
      <c r="A90" s="39" t="s">
        <v>18</v>
      </c>
      <c r="B90" t="s">
        <v>21</v>
      </c>
    </row>
    <row r="91" spans="1:15" x14ac:dyDescent="0.25">
      <c r="B91" t="s">
        <v>24</v>
      </c>
    </row>
    <row r="92" spans="1:15" x14ac:dyDescent="0.25">
      <c r="B92" t="s">
        <v>19</v>
      </c>
    </row>
    <row r="93" spans="1:15" x14ac:dyDescent="0.25">
      <c r="B93" t="s">
        <v>20</v>
      </c>
    </row>
    <row r="94" spans="1:15" ht="15.75" thickBot="1" x14ac:dyDescent="0.3">
      <c r="B94" t="s">
        <v>25</v>
      </c>
      <c r="C94" s="41">
        <v>0.08</v>
      </c>
      <c r="D94" s="40"/>
    </row>
    <row r="96" spans="1:15" ht="15.75" thickBot="1" x14ac:dyDescent="0.3">
      <c r="B96" t="s">
        <v>23</v>
      </c>
      <c r="C96" s="41">
        <v>0.1</v>
      </c>
      <c r="D96" s="40"/>
    </row>
    <row r="97" spans="2:2" x14ac:dyDescent="0.25">
      <c r="B97" t="s">
        <v>22</v>
      </c>
    </row>
  </sheetData>
  <mergeCells count="9">
    <mergeCell ref="A72:B72"/>
    <mergeCell ref="B3:F3"/>
    <mergeCell ref="A7:B7"/>
    <mergeCell ref="A12:B12"/>
    <mergeCell ref="A1:E1"/>
    <mergeCell ref="A47:B47"/>
    <mergeCell ref="A34:B34"/>
    <mergeCell ref="A58:B58"/>
    <mergeCell ref="A23:B23"/>
  </mergeCells>
  <phoneticPr fontId="4" type="noConversion"/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CHEVROLET</vt:lpstr>
    </vt:vector>
  </TitlesOfParts>
  <Company>Department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fpierce</dc:creator>
  <cp:lastModifiedBy>Butch</cp:lastModifiedBy>
  <cp:lastPrinted>2023-05-22T21:48:08Z</cp:lastPrinted>
  <dcterms:created xsi:type="dcterms:W3CDTF">2011-07-01T16:30:03Z</dcterms:created>
  <dcterms:modified xsi:type="dcterms:W3CDTF">2023-08-04T21:07:28Z</dcterms:modified>
</cp:coreProperties>
</file>