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rchasing.idaho.gov\pdf\contracts\Vehicles\"/>
    </mc:Choice>
  </mc:AlternateContent>
  <xr:revisionPtr revIDLastSave="0" documentId="8_{E1E3A909-54F4-469F-8361-6619C24E2698}" xr6:coauthVersionLast="45" xr6:coauthVersionMax="45" xr10:uidLastSave="{00000000-0000-0000-0000-000000000000}"/>
  <bookViews>
    <workbookView xWindow="28680" yWindow="-120" windowWidth="29040" windowHeight="16440"/>
  </bookViews>
  <sheets>
    <sheet name="DODGE-RAM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L19" i="3"/>
  <c r="L20" i="3"/>
  <c r="L21" i="3"/>
  <c r="L22" i="3"/>
  <c r="L23" i="3"/>
  <c r="L24" i="3"/>
  <c r="L25" i="3"/>
  <c r="L26" i="3"/>
  <c r="L27" i="3"/>
  <c r="L28" i="3"/>
  <c r="L29" i="3"/>
  <c r="L30" i="3"/>
  <c r="L9" i="3"/>
  <c r="L10" i="3"/>
  <c r="L11" i="3"/>
  <c r="L12" i="3"/>
  <c r="L13" i="3"/>
  <c r="L14" i="3"/>
  <c r="L15" i="3"/>
  <c r="L159" i="3"/>
  <c r="L160" i="3"/>
  <c r="L155" i="3"/>
  <c r="L156" i="3"/>
  <c r="L157" i="3"/>
  <c r="M150" i="3"/>
  <c r="M149" i="3"/>
  <c r="M148" i="3"/>
  <c r="M147" i="3"/>
  <c r="M146" i="3"/>
  <c r="M145" i="3"/>
  <c r="M144" i="3"/>
  <c r="M143" i="3"/>
  <c r="M105" i="3"/>
  <c r="M104" i="3"/>
  <c r="M103" i="3"/>
  <c r="M102" i="3"/>
  <c r="M101" i="3"/>
  <c r="M100" i="3"/>
  <c r="L158" i="3"/>
  <c r="L150" i="3"/>
  <c r="L16" i="3"/>
  <c r="L17" i="3"/>
  <c r="L31" i="3"/>
  <c r="L34" i="3"/>
  <c r="L35" i="3"/>
  <c r="L36" i="3"/>
  <c r="L37" i="3"/>
  <c r="L38" i="3"/>
  <c r="L39" i="3"/>
  <c r="L40" i="3"/>
  <c r="L43" i="3"/>
  <c r="L44" i="3"/>
  <c r="L45" i="3"/>
  <c r="L46" i="3"/>
  <c r="L47" i="3"/>
  <c r="L48" i="3"/>
  <c r="L49" i="3"/>
  <c r="L52" i="3"/>
  <c r="L53" i="3"/>
  <c r="L54" i="3"/>
  <c r="L55" i="3"/>
  <c r="L56" i="3"/>
  <c r="L57" i="3"/>
  <c r="L58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91" i="3"/>
  <c r="L92" i="3"/>
  <c r="L93" i="3"/>
  <c r="L94" i="3"/>
  <c r="L95" i="3"/>
  <c r="L96" i="3"/>
  <c r="L97" i="3"/>
  <c r="L100" i="3"/>
  <c r="L101" i="3"/>
  <c r="L102" i="3"/>
  <c r="L103" i="3"/>
  <c r="L104" i="3"/>
  <c r="L105" i="3"/>
  <c r="L106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40" i="3"/>
  <c r="L143" i="3"/>
  <c r="L144" i="3"/>
  <c r="L145" i="3"/>
  <c r="L146" i="3"/>
  <c r="L147" i="3"/>
  <c r="L148" i="3"/>
  <c r="L149" i="3"/>
  <c r="M140" i="3"/>
  <c r="M72" i="3"/>
  <c r="M71" i="3"/>
  <c r="M70" i="3"/>
  <c r="M69" i="3"/>
  <c r="M68" i="3"/>
  <c r="M67" i="3"/>
  <c r="M66" i="3"/>
  <c r="M65" i="3"/>
  <c r="M64" i="3"/>
  <c r="M63" i="3"/>
  <c r="M62" i="3"/>
  <c r="M61" i="3"/>
</calcChain>
</file>

<file path=xl/sharedStrings.xml><?xml version="1.0" encoding="utf-8"?>
<sst xmlns="http://schemas.openxmlformats.org/spreadsheetml/2006/main" count="560" uniqueCount="331">
  <si>
    <t>Model Code</t>
  </si>
  <si>
    <t>PASSENGER VAN</t>
  </si>
  <si>
    <t>Fuel</t>
  </si>
  <si>
    <t>Mfg's</t>
  </si>
  <si>
    <t xml:space="preserve">Mfg's </t>
  </si>
  <si>
    <t>AREA A</t>
  </si>
  <si>
    <t>AREA B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</si>
  <si>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</si>
  <si>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</si>
  <si>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</si>
  <si>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</si>
  <si>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</si>
  <si>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</si>
  <si>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</si>
  <si>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</si>
  <si>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</si>
  <si>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</si>
  <si>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</si>
  <si>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</si>
  <si>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</si>
  <si>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</si>
  <si>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</si>
  <si>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</si>
  <si>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</si>
  <si>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</si>
  <si>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</si>
  <si>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</si>
  <si>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</si>
  <si>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</si>
  <si>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</si>
  <si>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</si>
  <si>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</si>
  <si>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</si>
  <si>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</si>
  <si>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</si>
  <si>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</si>
  <si>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</si>
  <si>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</si>
  <si>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</si>
  <si>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POLICE EDITION</t>
  </si>
  <si>
    <t>Manufacturer:  Dodge/RAM</t>
  </si>
  <si>
    <t>FULL SIZE</t>
  </si>
  <si>
    <t>LDDM48</t>
  </si>
  <si>
    <t>Durango SXT RWD</t>
  </si>
  <si>
    <t>WDDL75</t>
  </si>
  <si>
    <t>Durango SXT AWD</t>
  </si>
  <si>
    <t>WDEL75</t>
  </si>
  <si>
    <t xml:space="preserve">Dodge Journey FWD SE </t>
  </si>
  <si>
    <t xml:space="preserve">Dodge Journey AWD SE </t>
  </si>
  <si>
    <t>LDDE48</t>
  </si>
  <si>
    <t>Dodge Police Charger AWD 29A V8</t>
  </si>
  <si>
    <t>LDEE48</t>
  </si>
  <si>
    <t>Dodge Police Charger RWD 27A V6</t>
  </si>
  <si>
    <t>WDDE75</t>
  </si>
  <si>
    <t>WDEE75</t>
  </si>
  <si>
    <t>Dodge Durango SSV 26X RWD V6</t>
  </si>
  <si>
    <t>DS6T98</t>
  </si>
  <si>
    <t>Grand Caravan SE Wagon</t>
  </si>
  <si>
    <t>Promaster 1500 Low Roof 118" WB</t>
  </si>
  <si>
    <t>VF1L11</t>
  </si>
  <si>
    <t>Promaster 1500 Low Roof 136" WB</t>
  </si>
  <si>
    <t>VF1L12</t>
  </si>
  <si>
    <t>Promaster 1500 High Roof 136" WB</t>
  </si>
  <si>
    <t>Promaster 2500 High Roof 136" WB</t>
  </si>
  <si>
    <t>VF2L13</t>
  </si>
  <si>
    <t>VF1L13</t>
  </si>
  <si>
    <t>VF2L16</t>
  </si>
  <si>
    <t>Promaster 3500 High Roof 159" WB</t>
  </si>
  <si>
    <t>VF3L16</t>
  </si>
  <si>
    <t>Promaster 2500 High Roof 159" WB</t>
  </si>
  <si>
    <t>Promaster City Tradesman</t>
  </si>
  <si>
    <t>VMDL51</t>
  </si>
  <si>
    <t>Promaster Cutaway 3500 136" WB</t>
  </si>
  <si>
    <t>VF3L32</t>
  </si>
  <si>
    <t>Promaster Cutaway 3500 159" WB</t>
  </si>
  <si>
    <t>VF3L34</t>
  </si>
  <si>
    <t>DJ2L62</t>
  </si>
  <si>
    <t>DJ2L91</t>
  </si>
  <si>
    <t>DJ2L92</t>
  </si>
  <si>
    <t>DJ7L62</t>
  </si>
  <si>
    <t>DJ7L91</t>
  </si>
  <si>
    <t>DJ7L92</t>
  </si>
  <si>
    <t>D23L62</t>
  </si>
  <si>
    <t>D23L91</t>
  </si>
  <si>
    <t>D23L92</t>
  </si>
  <si>
    <t>D28L62</t>
  </si>
  <si>
    <t>D28L91</t>
  </si>
  <si>
    <t>D28L92</t>
  </si>
  <si>
    <t>DD3L63</t>
  </si>
  <si>
    <t>DD3L64</t>
  </si>
  <si>
    <t>DD3L93</t>
  </si>
  <si>
    <t>DD8L63</t>
  </si>
  <si>
    <t>DD8L64</t>
  </si>
  <si>
    <t>DD8L93</t>
  </si>
  <si>
    <t>Group 6</t>
  </si>
  <si>
    <t>Group 7</t>
  </si>
  <si>
    <t>CAB AND CHASSIS - 4500 SERIES</t>
  </si>
  <si>
    <t>Ram 4500 Reg. Cab Chassis 2WD 144"WB 60" CA Tradesman</t>
  </si>
  <si>
    <t>DP4L63</t>
  </si>
  <si>
    <t>Ram 4500 Reg. Cab Chassis 2WD 168"WB 84 " CA Tradesman</t>
  </si>
  <si>
    <t>DP4L64</t>
  </si>
  <si>
    <t>Ram 4500 Reg. Cab Chassis 2WD 192"WB 108" CA Tradesman</t>
  </si>
  <si>
    <t>DP4L65</t>
  </si>
  <si>
    <t>Ram 4500 Reg. Cab Chassis 2WD 204" WB 120" CA Tradesman</t>
  </si>
  <si>
    <t>DP4L66</t>
  </si>
  <si>
    <t>Ram 4500 Crew Cab Chassis 2WD 173" WB 60" CA Tradesman</t>
  </si>
  <si>
    <t>DP4L93</t>
  </si>
  <si>
    <t>Ram 4500 Crew Cab Chassis 2WD 197" WB 84" CA Tradesman</t>
  </si>
  <si>
    <t>DP4L94</t>
  </si>
  <si>
    <t>Ram 4500 Reg. Cab Chassis 4WD 144" WB 60" CA Tradesman</t>
  </si>
  <si>
    <t>DP9L63</t>
  </si>
  <si>
    <t>Ram 4500 Reg. Cab Chassis 4WD 168" WB 84" CA Tradesman</t>
  </si>
  <si>
    <t>DP9L64</t>
  </si>
  <si>
    <t>Ram 4500 Reg. Cab Chassis 4WD 192" WB 108" CA Tradesman</t>
  </si>
  <si>
    <t>DP9L65</t>
  </si>
  <si>
    <t>Ram 4500 Reg. Cab Chassis 4WD 204" WB 120" CA Tradesman</t>
  </si>
  <si>
    <t>DP9L66</t>
  </si>
  <si>
    <t>Ram 4500 Crew Cab Chassis 4WD 173" WB 60" CA Tradesman</t>
  </si>
  <si>
    <t>DP9L93</t>
  </si>
  <si>
    <t>Ram 4500 Crew Cab Chassis 4WD 197" WB 84" CA Tradesman</t>
  </si>
  <si>
    <t>DP9L94</t>
  </si>
  <si>
    <t xml:space="preserve">CAB AND CHASSIS - 3500 SERIES </t>
  </si>
  <si>
    <t>CAB AND CHASSIS - 5500 SERIES</t>
  </si>
  <si>
    <t>Ram 5500 Reg. Cab Chassis 2WD 144" WB 60" CA Tradesman</t>
  </si>
  <si>
    <t>DP5L63</t>
  </si>
  <si>
    <t>Ram 5500 Reg. Cab Chassis 2WD 168" WB 84" CA Tradesman</t>
  </si>
  <si>
    <t>DP5L64</t>
  </si>
  <si>
    <t>Ram 5500 Reg. Cab Chassis 2WD 192" WB 108" CA Tradesman</t>
  </si>
  <si>
    <t>DP5L65</t>
  </si>
  <si>
    <t>Ram 5500 Reg. Cab Chassis 2WD 204" WB 120" CA Tradesman</t>
  </si>
  <si>
    <t>DP5L66</t>
  </si>
  <si>
    <t>Ram 5500 Crew Cab Chassis 2WD 173" WB 60" CA Tradesman</t>
  </si>
  <si>
    <t>DP5L93</t>
  </si>
  <si>
    <t>Ram 5500 Crew Cab Chassis 2WD 197" WB 84" CA Tradesman</t>
  </si>
  <si>
    <t>DP5L94</t>
  </si>
  <si>
    <t>Ram 5500 Reg. Cab Chassis  4WD 144" WB 60" CA Tradesman</t>
  </si>
  <si>
    <t>DP0L63</t>
  </si>
  <si>
    <t>Ram 5500 Reg. Cab Chassis 4WD 168" WB 60" CA Tradesman</t>
  </si>
  <si>
    <t>DP0L64</t>
  </si>
  <si>
    <t>Ram 5500 Reg. Cab Chassis 4WD 192" WB 60" CA Tradesman</t>
  </si>
  <si>
    <t>DP0L65</t>
  </si>
  <si>
    <t>Ram 5500 Reg. Cab Chassis 4WD 204" WB 60" CA Tradesman</t>
  </si>
  <si>
    <t>DP0L66</t>
  </si>
  <si>
    <t>Ram 5500 Crew Cab Chassis 4WD 173" WB 60" CA Tradesman</t>
  </si>
  <si>
    <t>DP0L93</t>
  </si>
  <si>
    <t>Ram 5500 Crew Cab Chassis 4WD 197" WB 84" CA Tradesman</t>
  </si>
  <si>
    <t>DP0L94</t>
  </si>
  <si>
    <t>Group 8</t>
  </si>
  <si>
    <t>TRUCKS - 2500 SERIES DIESEL</t>
  </si>
  <si>
    <t xml:space="preserve">RAM 2500 Tradesman Reg Cab 2WD 8' Bed </t>
  </si>
  <si>
    <t>Ram 2500 Tradesman Crew Cab 2WD 6'4" Bed</t>
  </si>
  <si>
    <t xml:space="preserve">Ram 2500 Tradesman Crew Cab 2WD3 8' Bed </t>
  </si>
  <si>
    <t xml:space="preserve">RAM 2500 Tradesman Reg Cab 4WD 8' Bed </t>
  </si>
  <si>
    <t xml:space="preserve">Ram 2500 Tradesman Crew Cab 4WD 6'4" Bed </t>
  </si>
  <si>
    <t xml:space="preserve">Ram 2500 Tradesman Crew Cab 4WD 8' Bed </t>
  </si>
  <si>
    <t>Group 9</t>
  </si>
  <si>
    <t>TRUCKS - 3500 SERIES DIESEL</t>
  </si>
  <si>
    <t>Group 10</t>
  </si>
  <si>
    <t>CAB AND CHASSIS - 4500 SERIES DIESEL</t>
  </si>
  <si>
    <t>Group 11</t>
  </si>
  <si>
    <t>CAB AND CHASSIS - 5500 SERIES DIESEL</t>
  </si>
  <si>
    <t>Ram 5500 Reg. Cab Chassis 2WD 144"WB 60" CA Tradesman</t>
  </si>
  <si>
    <t>Ram 5500 Reg. Cab Chassis 4WD 144" WB 60" CA Tradesman</t>
  </si>
  <si>
    <t xml:space="preserve">DP0L64 </t>
  </si>
  <si>
    <t>DPOL65</t>
  </si>
  <si>
    <t xml:space="preserve">Ram 1500 Tradesman Reg Cab 2WD 6'4" Bed </t>
  </si>
  <si>
    <t xml:space="preserve">Ram 1500 Tradesman Reg Cab 2WD 8' Bed </t>
  </si>
  <si>
    <t xml:space="preserve">Ram 1500 Tradesman Quad Cab 2WD 6'4" Bed </t>
  </si>
  <si>
    <t xml:space="preserve">Ram 1500 Tradesman Crew Cab 2WD 5'7" Bed </t>
  </si>
  <si>
    <t xml:space="preserve">Ram 1500 Tradesman Crew Cab 2WD 6'4" Bed </t>
  </si>
  <si>
    <t>Ram 1500 Tradesman Reg Cab 4WD 6'4" Bed</t>
  </si>
  <si>
    <t>Ram 1500 Tradesman Reg Cab 4WD 8' Bed</t>
  </si>
  <si>
    <t xml:space="preserve">Ram 1500 Tradesman Quad Cab 4WD 6'4" Bed </t>
  </si>
  <si>
    <t xml:space="preserve">Ram 1500 Tradesman Crew Cab 4WD 5'7" Bed </t>
  </si>
  <si>
    <t xml:space="preserve">Ram 1500 Tradesman Crew Cab 4WD 6'4" Bed </t>
  </si>
  <si>
    <t>Ram 2500 Tradesman Reg Cab 2WD 8' Bed</t>
  </si>
  <si>
    <t xml:space="preserve">Ram 2500 Tradesman Crew Cab 2WD 6'4" Bed </t>
  </si>
  <si>
    <t xml:space="preserve">Ram 2500 Tradesman Crew Cab 2WD 8' Bed </t>
  </si>
  <si>
    <t>Ram 2500 Tradesman Reg Cab 4WD 8' Bed 2</t>
  </si>
  <si>
    <t xml:space="preserve">Ram 3500 Tradesman Reg Cab 2WD 8' Bed </t>
  </si>
  <si>
    <t>Ram 3500 Tradesman Crew Cab 2WD 6'4" Bed</t>
  </si>
  <si>
    <t xml:space="preserve">Ram 3500 Tradesman Crew Cab 2WD 8' Bed </t>
  </si>
  <si>
    <t xml:space="preserve">Ram 3500 Tradesman Reg Cab 4WD 8' Bed </t>
  </si>
  <si>
    <t xml:space="preserve">Ram 3500 Tradesman Crew Cab 4WD 6'4" Bed </t>
  </si>
  <si>
    <t xml:space="preserve">Ram 3500 Tradesman Crew Cab 4WD 8' Bed </t>
  </si>
  <si>
    <t>Ram 3500 ST Reg Cab Chassis 2WD (60" CA)</t>
  </si>
  <si>
    <t>Ram 3500 ST Reg Cab Chassis 2WD (84" CA)</t>
  </si>
  <si>
    <t>Ram 3500 ST Crew Cab Chassis 2WD (60" CA)</t>
  </si>
  <si>
    <t>Ram 3500 ST Reg Cab Chassis 4WD (60" CA)</t>
  </si>
  <si>
    <t xml:space="preserve">Ram 3500 ST Reg Cab Chassis 4WD (84" CA) </t>
  </si>
  <si>
    <t>Ram 3500 ST Crew Cab Chassis 4WD (60" CA)</t>
  </si>
  <si>
    <t xml:space="preserve">Ram 3500 Tradesman Reg Cab 2wd 8' Bed </t>
  </si>
  <si>
    <t xml:space="preserve">Ram 3500 Tradesman Crew Cab 2wd 6'4" Bed </t>
  </si>
  <si>
    <t xml:space="preserve">Ram 3500 Tradesman Crew Cab 2wd 8' Bed </t>
  </si>
  <si>
    <t xml:space="preserve">Ram 3500 Tradesman Reg Cab 4x4 8' Bed </t>
  </si>
  <si>
    <t xml:space="preserve">Ram 3500 Tradesman Crew Cab 4x4 6'4" Bed </t>
  </si>
  <si>
    <t xml:space="preserve">Ram 3500 Tradesman Crew Cab 4x4 8' Bed </t>
  </si>
  <si>
    <t xml:space="preserve">Ram 1500 SSV Crew Cab 4X4 </t>
  </si>
  <si>
    <t>ITB18000254 - Statewide Vehicles</t>
  </si>
  <si>
    <t>Dodge Charger 4dr RWD SXT</t>
  </si>
  <si>
    <t>Dodge Charger 4dr AWD GT</t>
  </si>
  <si>
    <t>Gas</t>
  </si>
  <si>
    <t>Flex Fuel</t>
  </si>
  <si>
    <t>Diesel</t>
  </si>
  <si>
    <t>Bidder (Company) Name:  Mountain Home Auto Ranch</t>
  </si>
  <si>
    <t>LDES48</t>
  </si>
  <si>
    <t>NA</t>
  </si>
  <si>
    <t>D-1</t>
  </si>
  <si>
    <t>D-2</t>
  </si>
  <si>
    <t>D-3</t>
  </si>
  <si>
    <t>D-4</t>
  </si>
  <si>
    <t>D-5</t>
  </si>
  <si>
    <t>D-6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</si>
  <si>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</si>
  <si>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</si>
  <si>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</si>
  <si>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</si>
  <si>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</si>
  <si>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</si>
  <si>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</si>
  <si>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</si>
  <si>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</si>
  <si>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</si>
  <si>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</si>
  <si>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</si>
  <si>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</si>
  <si>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</si>
  <si>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</si>
  <si>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</si>
  <si>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</si>
  <si>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</si>
  <si>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</si>
  <si>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</si>
  <si>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</si>
  <si>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</si>
  <si>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</si>
  <si>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</si>
  <si>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</si>
  <si>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</si>
  <si>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</si>
  <si>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</si>
  <si>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</si>
  <si>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</si>
  <si>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</si>
  <si>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</si>
  <si>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</si>
  <si>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</si>
  <si>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</si>
  <si>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</si>
  <si>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</si>
  <si>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</si>
  <si>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</si>
  <si>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</si>
  <si>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</si>
  <si>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</si>
  <si>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</si>
  <si>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</si>
  <si>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</si>
  <si>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</si>
  <si>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</si>
  <si>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</si>
  <si>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</si>
  <si>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</si>
  <si>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</si>
  <si>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</si>
  <si>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</si>
  <si>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</si>
  <si>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</si>
  <si>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</si>
  <si>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R-57</t>
  </si>
  <si>
    <t>R-58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</si>
  <si>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</si>
  <si>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</si>
  <si>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</si>
  <si>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</si>
  <si>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</si>
  <si>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</si>
  <si>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</si>
  <si>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</si>
  <si>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</si>
  <si>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</si>
  <si>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</si>
  <si>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</si>
  <si>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R-71</t>
  </si>
  <si>
    <t>R-72</t>
  </si>
  <si>
    <t>R-73</t>
  </si>
  <si>
    <t>R-74</t>
  </si>
  <si>
    <t>R-75</t>
  </si>
  <si>
    <t>R-76</t>
  </si>
  <si>
    <t>R-77</t>
  </si>
  <si>
    <t>R-78</t>
  </si>
  <si>
    <t>R-79</t>
  </si>
  <si>
    <t>R-80</t>
  </si>
  <si>
    <t>R-81</t>
  </si>
  <si>
    <t>R-82</t>
  </si>
  <si>
    <t>R-83</t>
  </si>
  <si>
    <t>R-84</t>
  </si>
  <si>
    <t>R-85</t>
  </si>
  <si>
    <t>R-86</t>
  </si>
  <si>
    <t>R-87</t>
  </si>
  <si>
    <t>R-88</t>
  </si>
  <si>
    <t>D-7</t>
  </si>
  <si>
    <t>R-93</t>
  </si>
  <si>
    <t>R-94</t>
  </si>
  <si>
    <t>R-95</t>
  </si>
  <si>
    <t>R-96</t>
  </si>
  <si>
    <t>R-97</t>
  </si>
  <si>
    <t>R-98</t>
  </si>
  <si>
    <t>R-99</t>
  </si>
  <si>
    <t>R-100</t>
  </si>
  <si>
    <t>R-101</t>
  </si>
  <si>
    <t>D-8</t>
  </si>
  <si>
    <t>D-9</t>
  </si>
  <si>
    <t>D-10</t>
  </si>
  <si>
    <t>D-11</t>
  </si>
  <si>
    <t>D-12</t>
  </si>
  <si>
    <t>R-102</t>
  </si>
  <si>
    <t>Dodge Durango Pursuit 26X AWD V6</t>
  </si>
  <si>
    <t>Discontinued</t>
  </si>
  <si>
    <t xml:space="preserve"> </t>
  </si>
  <si>
    <t>DS1L61</t>
  </si>
  <si>
    <t>DS1L62</t>
  </si>
  <si>
    <t>DS1L41</t>
  </si>
  <si>
    <t>DS1L98</t>
  </si>
  <si>
    <t>DS1L91</t>
  </si>
  <si>
    <t>DS6L61</t>
  </si>
  <si>
    <t>DS6L62</t>
  </si>
  <si>
    <t>DS6L41</t>
  </si>
  <si>
    <t>DS6L98</t>
  </si>
  <si>
    <t>DS6L91</t>
  </si>
  <si>
    <t>DROPPED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</si>
</sst>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9" formatCode="&quot;$&quot;#,##0.00"/>
    <numFmt numFmtId="170" formatCode="_(\$* #,##0.00_);_(\$* \(#,##0.00\);_(\$* \-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10" xfId="0" applyFont="1" applyBorder="1"/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ont="1"/>
    <xf numFmtId="0" fontId="25" fillId="0" borderId="0" xfId="0" applyFont="1"/>
    <xf numFmtId="0" fontId="0" fillId="0" borderId="0" xfId="0" applyFont="1" applyAlignment="1">
      <alignment horizontal="center"/>
    </xf>
    <xf numFmtId="44" fontId="21" fillId="0" borderId="0" xfId="28" applyFont="1"/>
    <xf numFmtId="44" fontId="27" fillId="0" borderId="11" xfId="28" applyFont="1" applyFill="1" applyBorder="1" applyAlignment="1">
      <alignment horizontal="center"/>
    </xf>
    <xf numFmtId="44" fontId="28" fillId="0" borderId="11" xfId="28" applyFont="1" applyFill="1" applyBorder="1" applyAlignment="1">
      <alignment horizontal="center"/>
    </xf>
    <xf numFmtId="169" fontId="28" fillId="0" borderId="0" xfId="0" applyNumberFormat="1" applyFont="1" applyFill="1" applyBorder="1" applyAlignment="1"/>
    <xf numFmtId="44" fontId="27" fillId="0" borderId="12" xfId="28" applyFont="1" applyFill="1" applyBorder="1" applyAlignment="1">
      <alignment horizontal="center"/>
    </xf>
    <xf numFmtId="44" fontId="27" fillId="0" borderId="12" xfId="28" applyFont="1" applyFill="1" applyBorder="1" applyAlignment="1">
      <alignment horizontal="center" vertical="center" wrapText="1"/>
    </xf>
    <xf numFmtId="44" fontId="27" fillId="0" borderId="12" xfId="28" applyFont="1" applyFill="1" applyBorder="1" applyAlignment="1">
      <alignment horizontal="center" vertical="center"/>
    </xf>
    <xf numFmtId="0" fontId="29" fillId="0" borderId="0" xfId="0" applyFont="1"/>
    <xf numFmtId="44" fontId="27" fillId="0" borderId="13" xfId="28" applyFont="1" applyFill="1" applyBorder="1" applyAlignment="1">
      <alignment horizontal="center"/>
    </xf>
    <xf numFmtId="44" fontId="27" fillId="0" borderId="13" xfId="28" applyFont="1" applyFill="1" applyBorder="1" applyAlignment="1">
      <alignment horizontal="center" vertical="center" wrapText="1"/>
    </xf>
    <xf numFmtId="44" fontId="27" fillId="0" borderId="13" xfId="28" applyFont="1" applyFill="1" applyBorder="1" applyAlignment="1">
      <alignment horizontal="center" vertical="center"/>
    </xf>
    <xf numFmtId="44" fontId="27" fillId="0" borderId="0" xfId="28" applyFont="1" applyFill="1" applyBorder="1" applyAlignment="1">
      <alignment horizontal="center"/>
    </xf>
    <xf numFmtId="44" fontId="26" fillId="0" borderId="0" xfId="28" applyFont="1"/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44" fontId="29" fillId="0" borderId="0" xfId="28" applyFont="1"/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/>
    <xf numFmtId="0" fontId="0" fillId="0" borderId="0" xfId="0" applyFont="1"/>
    <xf numFmtId="0" fontId="22" fillId="0" borderId="0" xfId="0" applyFont="1"/>
    <xf numFmtId="0" fontId="0" fillId="0" borderId="0" xfId="0" applyFont="1" applyBorder="1" applyAlignment="1">
      <alignment horizontal="center"/>
    </xf>
    <xf numFmtId="44" fontId="23" fillId="0" borderId="0" xfId="28" applyFont="1"/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Fill="1"/>
    <xf numFmtId="0" fontId="23" fillId="0" borderId="0" xfId="0" applyFont="1" applyFill="1" applyBorder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 horizontal="left" indent="5"/>
    </xf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44" fontId="24" fillId="0" borderId="0" xfId="28" applyFont="1"/>
    <xf numFmtId="9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ont="1" applyFill="1"/>
    <xf numFmtId="0" fontId="0" fillId="24" borderId="0" xfId="0" applyFont="1" applyFill="1" applyAlignment="1">
      <alignment horizontal="center"/>
    </xf>
    <xf numFmtId="44" fontId="26" fillId="24" borderId="0" xfId="28" applyFont="1" applyFill="1"/>
    <xf numFmtId="0" fontId="0" fillId="0" borderId="0" xfId="0" applyFont="1"/>
    <xf numFmtId="0" fontId="0" fillId="24" borderId="0" xfId="0" applyFont="1" applyFill="1"/>
    <xf numFmtId="44" fontId="0" fillId="0" borderId="0" xfId="0" applyNumberFormat="1" applyFont="1"/>
    <xf numFmtId="44" fontId="26" fillId="0" borderId="0" xfId="28" applyFont="1" applyFill="1"/>
    <xf numFmtId="44" fontId="26" fillId="0" borderId="0" xfId="29" applyFont="1"/>
    <xf numFmtId="44" fontId="26" fillId="0" borderId="0" xfId="0" applyNumberFormat="1" applyFont="1"/>
    <xf numFmtId="0" fontId="0" fillId="25" borderId="0" xfId="0" applyFont="1" applyFill="1"/>
    <xf numFmtId="44" fontId="26" fillId="25" borderId="0" xfId="28" applyFont="1" applyFill="1"/>
    <xf numFmtId="44" fontId="0" fillId="25" borderId="0" xfId="0" applyNumberFormat="1" applyFont="1" applyFill="1"/>
    <xf numFmtId="0" fontId="0" fillId="0" borderId="0" xfId="0" applyFont="1" applyAlignment="1"/>
    <xf numFmtId="0" fontId="0" fillId="24" borderId="0" xfId="0" applyFont="1" applyFill="1" applyAlignment="1">
      <alignment horizontal="center" wrapText="1"/>
    </xf>
    <xf numFmtId="44" fontId="24" fillId="24" borderId="0" xfId="28" applyFont="1" applyFill="1"/>
    <xf numFmtId="44" fontId="0" fillId="24" borderId="0" xfId="0" applyNumberFormat="1" applyFont="1" applyFill="1"/>
    <xf numFmtId="0" fontId="0" fillId="24" borderId="0" xfId="0" applyFill="1"/>
    <xf numFmtId="0" fontId="0" fillId="24" borderId="0" xfId="0" applyFill="1" applyAlignment="1">
      <alignment horizontal="center" wrapText="1"/>
    </xf>
    <xf numFmtId="0" fontId="26" fillId="24" borderId="0" xfId="0" applyFont="1" applyFill="1" applyBorder="1" applyAlignment="1">
      <alignment horizontal="center"/>
    </xf>
    <xf numFmtId="0" fontId="3" fillId="24" borderId="0" xfId="0" applyFont="1" applyFill="1" applyBorder="1"/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30" fillId="24" borderId="0" xfId="0" applyFont="1" applyFill="1" applyAlignment="1">
      <alignment wrapText="1"/>
    </xf>
    <xf numFmtId="44" fontId="26" fillId="24" borderId="0" xfId="29" applyFont="1" applyFill="1"/>
    <xf numFmtId="0" fontId="1" fillId="24" borderId="0" xfId="0" applyFont="1" applyFill="1" applyBorder="1"/>
    <xf numFmtId="0" fontId="1" fillId="24" borderId="0" xfId="0" applyFont="1" applyFill="1" applyBorder="1" applyAlignment="1">
      <alignment horizontal="center"/>
    </xf>
    <xf numFmtId="44" fontId="27" fillId="24" borderId="0" xfId="28" applyFont="1" applyFill="1" applyBorder="1" applyAlignment="1">
      <alignment horizontal="center"/>
    </xf>
    <xf numFmtId="44" fontId="26" fillId="24" borderId="0" xfId="0" applyNumberFormat="1" applyFont="1" applyFill="1"/>
    <xf numFmtId="0" fontId="0" fillId="24" borderId="0" xfId="0" applyFont="1" applyFill="1" applyAlignment="1">
      <alignment horizontal="center" vertical="center" wrapText="1"/>
    </xf>
    <xf numFmtId="44" fontId="23" fillId="24" borderId="0" xfId="28" applyFont="1" applyFill="1"/>
    <xf numFmtId="0" fontId="22" fillId="24" borderId="0" xfId="0" applyFont="1" applyFill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9" fontId="28" fillId="0" borderId="0" xfId="0" applyNumberFormat="1" applyFont="1" applyFill="1" applyBorder="1" applyAlignment="1">
      <alignment horizontal="left"/>
    </xf>
    <xf numFmtId="169" fontId="28" fillId="0" borderId="15" xfId="0" applyNumberFormat="1" applyFont="1" applyFill="1" applyBorder="1" applyAlignment="1">
      <alignment horizontal="left"/>
    </xf>
  </cellXfs>
  <cellStyles count="5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" xfId="28" builtinId="4"/>
    <cellStyle name="Currency 2" xfId="29"/>
    <cellStyle name="Currency 3" xfId="30"/>
    <cellStyle name="Currency 3 2" xfId="31"/>
    <cellStyle name="Currency 4" xfId="32"/>
    <cellStyle name="Currency 4 2" xfId="33"/>
    <cellStyle name="Currency 5" xfId="34"/>
    <cellStyle name="Currency 6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3" xfId="46"/>
    <cellStyle name="Normal 4" xfId="47"/>
    <cellStyle name="Note 2" xfId="48"/>
    <cellStyle name="Output 2" xfId="49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abSelected="1" topLeftCell="B1" zoomScale="60" zoomScaleNormal="60" workbookViewId="0">
      <selection activeCell="L9" sqref="L9"/>
    </sheetView>
  </sheetViews>
  <sheetFormatPr defaultRowHeight="15" x14ac:dyDescent="0.25"/>
  <cols>
    <col min="1" max="1" width="7.28515625" style="18" customWidth="1"/>
    <col min="2" max="2" width="66" style="18" customWidth="1"/>
    <col min="3" max="3" width="17" style="20" bestFit="1" customWidth="1"/>
    <col min="4" max="4" width="15.85546875" style="20" bestFit="1" customWidth="1"/>
    <col min="5" max="5" width="10.42578125" style="20" bestFit="1" customWidth="1"/>
    <col min="6" max="6" width="1.7109375" style="18" customWidth="1"/>
    <col min="7" max="11" width="15.85546875" style="21" customWidth="1"/>
    <col min="12" max="13" width="15.85546875" style="18" customWidth="1"/>
    <col min="14" max="16384" width="9.140625" style="18"/>
  </cols>
  <sheetData>
    <row r="1" spans="1:13" s="43" customFormat="1" x14ac:dyDescent="0.25">
      <c r="A1" s="98" t="s">
        <v>198</v>
      </c>
      <c r="B1" s="98"/>
      <c r="C1" s="98"/>
      <c r="D1" s="98"/>
      <c r="E1" s="98"/>
      <c r="G1" s="33"/>
      <c r="H1" s="33"/>
      <c r="I1" s="33"/>
      <c r="J1" s="33"/>
      <c r="K1" s="33"/>
      <c r="L1" s="70"/>
      <c r="M1" s="70"/>
    </row>
    <row r="2" spans="1:13" x14ac:dyDescent="0.25">
      <c r="B2" s="19" t="s">
        <v>40</v>
      </c>
      <c r="G2" s="33"/>
      <c r="H2" s="33"/>
      <c r="I2" s="33"/>
      <c r="J2" s="33"/>
      <c r="K2" s="33"/>
      <c r="L2" s="70"/>
      <c r="M2" s="70"/>
    </row>
    <row r="3" spans="1:13" x14ac:dyDescent="0.25">
      <c r="B3" s="101" t="s">
        <v>204</v>
      </c>
      <c r="C3" s="101"/>
      <c r="D3" s="101"/>
      <c r="E3" s="101"/>
      <c r="F3" s="102"/>
      <c r="G3" s="22"/>
      <c r="H3" s="22" t="s">
        <v>3</v>
      </c>
      <c r="I3" s="22" t="s">
        <v>4</v>
      </c>
      <c r="J3" s="23" t="s">
        <v>5</v>
      </c>
      <c r="K3" s="23" t="s">
        <v>6</v>
      </c>
      <c r="L3" s="23" t="s">
        <v>5</v>
      </c>
      <c r="M3" s="23" t="s">
        <v>6</v>
      </c>
    </row>
    <row r="4" spans="1:13" x14ac:dyDescent="0.25">
      <c r="B4" s="24" t="s">
        <v>34</v>
      </c>
      <c r="C4" s="24"/>
      <c r="D4" s="24"/>
      <c r="E4" s="24"/>
      <c r="F4" s="24"/>
      <c r="G4" s="25" t="s">
        <v>7</v>
      </c>
      <c r="H4" s="25" t="s">
        <v>8</v>
      </c>
      <c r="I4" s="25" t="s">
        <v>9</v>
      </c>
      <c r="J4" s="25" t="s">
        <v>10</v>
      </c>
      <c r="K4" s="25" t="s">
        <v>10</v>
      </c>
      <c r="L4" s="26" t="s">
        <v>26</v>
      </c>
      <c r="M4" s="27" t="s">
        <v>26</v>
      </c>
    </row>
    <row r="5" spans="1:13" x14ac:dyDescent="0.25">
      <c r="B5" s="28"/>
      <c r="G5" s="29" t="s">
        <v>11</v>
      </c>
      <c r="H5" s="29" t="s">
        <v>12</v>
      </c>
      <c r="I5" s="29" t="s">
        <v>13</v>
      </c>
      <c r="J5" s="29" t="s">
        <v>14</v>
      </c>
      <c r="K5" s="29" t="s">
        <v>14</v>
      </c>
      <c r="L5" s="30" t="s">
        <v>27</v>
      </c>
      <c r="M5" s="31" t="s">
        <v>27</v>
      </c>
    </row>
    <row r="6" spans="1:13" x14ac:dyDescent="0.25">
      <c r="B6" s="28"/>
      <c r="G6" s="32"/>
      <c r="H6" s="32"/>
      <c r="I6" s="32"/>
      <c r="J6" s="32"/>
      <c r="K6" s="32"/>
      <c r="L6" s="70"/>
      <c r="M6" s="70"/>
    </row>
    <row r="7" spans="1:13" x14ac:dyDescent="0.25">
      <c r="A7" s="98" t="s">
        <v>30</v>
      </c>
      <c r="B7" s="100"/>
      <c r="G7" s="33"/>
      <c r="H7" s="33"/>
      <c r="I7" s="33"/>
      <c r="J7" s="33"/>
      <c r="K7" s="33"/>
      <c r="L7" s="70"/>
      <c r="M7" s="70"/>
    </row>
    <row r="8" spans="1:13" s="28" customFormat="1" ht="15.75" thickBot="1" x14ac:dyDescent="0.3">
      <c r="A8" s="34" t="s">
        <v>15</v>
      </c>
      <c r="B8" s="34" t="s">
        <v>41</v>
      </c>
      <c r="C8" s="35" t="s">
        <v>0</v>
      </c>
      <c r="D8" s="35" t="s">
        <v>31</v>
      </c>
      <c r="E8" s="35" t="s">
        <v>2</v>
      </c>
      <c r="G8" s="36"/>
      <c r="H8" s="36"/>
      <c r="I8" s="36"/>
      <c r="J8" s="36"/>
      <c r="K8" s="36"/>
    </row>
    <row r="9" spans="1:13" ht="15.75" thickTop="1" x14ac:dyDescent="0.25">
      <c r="A9" s="37" t="s">
        <v>207</v>
      </c>
      <c r="B9" s="38" t="s">
        <v>199</v>
      </c>
      <c r="C9" s="39" t="s">
        <v>42</v>
      </c>
      <c r="D9" s="20">
        <v>2021</v>
      </c>
      <c r="E9" s="40" t="s">
        <v>201</v>
      </c>
      <c r="G9" s="33">
        <v>27318</v>
      </c>
      <c r="H9" s="33">
        <v>1495</v>
      </c>
      <c r="I9" s="33">
        <v>6000</v>
      </c>
      <c r="J9" s="33">
        <v>500</v>
      </c>
      <c r="K9" s="77"/>
      <c r="L9" s="72">
        <f t="shared" ref="L9:L15" si="0">SUM(G9+H9-I9+J9)</f>
        <v>23313</v>
      </c>
      <c r="M9" s="77" t="s">
        <v>206</v>
      </c>
    </row>
    <row r="10" spans="1:13" x14ac:dyDescent="0.25">
      <c r="A10" s="37" t="s">
        <v>208</v>
      </c>
      <c r="B10" s="38" t="s">
        <v>200</v>
      </c>
      <c r="C10" s="39" t="s">
        <v>205</v>
      </c>
      <c r="D10" s="20">
        <v>2021</v>
      </c>
      <c r="E10" s="40" t="s">
        <v>201</v>
      </c>
      <c r="G10" s="33">
        <v>30426</v>
      </c>
      <c r="H10" s="33">
        <v>1495</v>
      </c>
      <c r="I10" s="33">
        <v>6000</v>
      </c>
      <c r="J10" s="33">
        <v>500</v>
      </c>
      <c r="K10" s="77"/>
      <c r="L10" s="72">
        <f t="shared" si="0"/>
        <v>26421</v>
      </c>
      <c r="M10" s="77" t="s">
        <v>206</v>
      </c>
    </row>
    <row r="11" spans="1:13" x14ac:dyDescent="0.25">
      <c r="A11" s="67"/>
      <c r="B11" s="67"/>
      <c r="C11" s="68"/>
      <c r="D11" s="68"/>
      <c r="E11" s="68"/>
      <c r="F11" s="67"/>
      <c r="G11" s="69"/>
      <c r="H11" s="69"/>
      <c r="I11" s="69"/>
      <c r="J11" s="69"/>
      <c r="K11" s="69"/>
      <c r="L11" s="72">
        <f t="shared" si="0"/>
        <v>0</v>
      </c>
      <c r="M11" s="71"/>
    </row>
    <row r="12" spans="1:13" s="41" customFormat="1" x14ac:dyDescent="0.25">
      <c r="A12" s="98" t="s">
        <v>28</v>
      </c>
      <c r="B12" s="99"/>
      <c r="C12" s="2"/>
      <c r="D12" s="2"/>
      <c r="E12" s="66"/>
      <c r="G12" s="33"/>
      <c r="H12" s="33"/>
      <c r="I12" s="33"/>
      <c r="J12" s="33"/>
      <c r="K12" s="33"/>
      <c r="L12" s="72">
        <f t="shared" si="0"/>
        <v>0</v>
      </c>
      <c r="M12" s="70"/>
    </row>
    <row r="13" spans="1:13" s="41" customFormat="1" ht="15.75" thickBot="1" x14ac:dyDescent="0.3">
      <c r="A13" s="1" t="s">
        <v>15</v>
      </c>
      <c r="B13" s="1" t="s">
        <v>25</v>
      </c>
      <c r="C13" s="4" t="s">
        <v>0</v>
      </c>
      <c r="D13" s="3" t="s">
        <v>31</v>
      </c>
      <c r="E13" s="3" t="s">
        <v>2</v>
      </c>
      <c r="G13" s="33"/>
      <c r="H13" s="33"/>
      <c r="I13" s="33"/>
      <c r="J13" s="33"/>
      <c r="K13" s="33"/>
      <c r="L13" s="72">
        <f t="shared" si="0"/>
        <v>0</v>
      </c>
      <c r="M13" s="28"/>
    </row>
    <row r="14" spans="1:13" s="41" customFormat="1" ht="15.75" thickTop="1" x14ac:dyDescent="0.25">
      <c r="A14" s="8" t="s">
        <v>209</v>
      </c>
      <c r="B14" s="8" t="s">
        <v>47</v>
      </c>
      <c r="C14" s="16" t="s">
        <v>330</v>
      </c>
      <c r="D14" s="66"/>
      <c r="E14" s="9"/>
      <c r="G14" s="33"/>
      <c r="H14" s="33"/>
      <c r="I14" s="33"/>
      <c r="J14" s="33"/>
      <c r="K14" s="77"/>
      <c r="L14" s="72">
        <f t="shared" si="0"/>
        <v>0</v>
      </c>
      <c r="M14" s="78" t="s">
        <v>206</v>
      </c>
    </row>
    <row r="15" spans="1:13" s="41" customFormat="1" x14ac:dyDescent="0.25">
      <c r="A15" s="8" t="s">
        <v>210</v>
      </c>
      <c r="B15" s="8" t="s">
        <v>48</v>
      </c>
      <c r="C15" s="16" t="s">
        <v>330</v>
      </c>
      <c r="D15" s="66"/>
      <c r="E15" s="9"/>
      <c r="G15" s="33"/>
      <c r="H15" s="33"/>
      <c r="I15" s="33"/>
      <c r="J15" s="33"/>
      <c r="K15" s="77"/>
      <c r="L15" s="72">
        <f t="shared" si="0"/>
        <v>0</v>
      </c>
      <c r="M15" s="78" t="s">
        <v>206</v>
      </c>
    </row>
    <row r="16" spans="1:13" s="41" customFormat="1" x14ac:dyDescent="0.25">
      <c r="A16" s="8" t="s">
        <v>211</v>
      </c>
      <c r="B16" s="51" t="s">
        <v>43</v>
      </c>
      <c r="C16" s="53" t="s">
        <v>44</v>
      </c>
      <c r="D16" s="66">
        <v>2021</v>
      </c>
      <c r="E16" s="9" t="s">
        <v>201</v>
      </c>
      <c r="G16" s="33">
        <v>29182</v>
      </c>
      <c r="H16" s="33">
        <v>1495</v>
      </c>
      <c r="I16" s="33">
        <v>6500</v>
      </c>
      <c r="J16" s="33">
        <v>500</v>
      </c>
      <c r="K16" s="77"/>
      <c r="L16" s="72">
        <f>SUM(G16+H16-I16+J16)</f>
        <v>24677</v>
      </c>
      <c r="M16" s="78"/>
    </row>
    <row r="17" spans="1:13" s="41" customFormat="1" x14ac:dyDescent="0.25">
      <c r="A17" s="8" t="s">
        <v>212</v>
      </c>
      <c r="B17" s="51" t="s">
        <v>45</v>
      </c>
      <c r="C17" s="53" t="s">
        <v>46</v>
      </c>
      <c r="D17" s="66">
        <v>2021</v>
      </c>
      <c r="E17" s="9" t="s">
        <v>201</v>
      </c>
      <c r="G17" s="33">
        <v>31568</v>
      </c>
      <c r="H17" s="33">
        <v>1495</v>
      </c>
      <c r="I17" s="33">
        <v>6500</v>
      </c>
      <c r="J17" s="33">
        <v>500</v>
      </c>
      <c r="K17" s="77"/>
      <c r="L17" s="72">
        <f>SUM(G17+H17-I17+J17)</f>
        <v>27063</v>
      </c>
      <c r="M17" s="78"/>
    </row>
    <row r="18" spans="1:13" x14ac:dyDescent="0.25">
      <c r="A18" s="67"/>
      <c r="B18" s="67"/>
      <c r="C18" s="68"/>
      <c r="D18" s="68"/>
      <c r="E18" s="68"/>
      <c r="F18" s="67"/>
      <c r="G18" s="69"/>
      <c r="H18" s="69"/>
      <c r="I18" s="69"/>
      <c r="J18" s="69"/>
      <c r="K18" s="69"/>
      <c r="L18" s="72">
        <f t="shared" ref="L18:L30" si="1">SUM(G18+H18-I18+J18)</f>
        <v>0</v>
      </c>
      <c r="M18" s="71"/>
    </row>
    <row r="19" spans="1:13" s="41" customFormat="1" x14ac:dyDescent="0.25">
      <c r="A19" s="98" t="s">
        <v>29</v>
      </c>
      <c r="B19" s="98"/>
      <c r="C19" s="42"/>
      <c r="D19" s="42"/>
      <c r="E19" s="12"/>
      <c r="F19" s="15"/>
      <c r="G19" s="73"/>
      <c r="H19" s="73"/>
      <c r="I19" s="73"/>
      <c r="J19" s="73"/>
      <c r="K19" s="73"/>
      <c r="L19" s="72">
        <f t="shared" si="1"/>
        <v>0</v>
      </c>
      <c r="M19" s="70"/>
    </row>
    <row r="20" spans="1:13" s="41" customFormat="1" ht="15.75" thickBot="1" x14ac:dyDescent="0.3">
      <c r="A20" s="1" t="s">
        <v>15</v>
      </c>
      <c r="B20" s="1" t="s">
        <v>35</v>
      </c>
      <c r="C20" s="3" t="s">
        <v>0</v>
      </c>
      <c r="D20" s="3" t="s">
        <v>31</v>
      </c>
      <c r="E20" s="3" t="s">
        <v>2</v>
      </c>
      <c r="G20" s="33"/>
      <c r="H20" s="33"/>
      <c r="I20" s="33"/>
      <c r="J20" s="33"/>
      <c r="K20" s="33"/>
      <c r="L20" s="72">
        <f t="shared" si="1"/>
        <v>0</v>
      </c>
      <c r="M20" s="70"/>
    </row>
    <row r="21" spans="1:13" s="41" customFormat="1" ht="15.75" thickTop="1" x14ac:dyDescent="0.25">
      <c r="A21" s="8" t="s">
        <v>213</v>
      </c>
      <c r="B21" s="51" t="s">
        <v>165</v>
      </c>
      <c r="C21" s="53" t="s">
        <v>320</v>
      </c>
      <c r="D21" s="53">
        <v>2021</v>
      </c>
      <c r="E21" s="54" t="s">
        <v>202</v>
      </c>
      <c r="G21" s="33">
        <v>25251</v>
      </c>
      <c r="H21" s="33">
        <v>1695</v>
      </c>
      <c r="I21" s="33">
        <v>8500</v>
      </c>
      <c r="J21" s="63">
        <v>500</v>
      </c>
      <c r="K21" s="77"/>
      <c r="L21" s="72">
        <f t="shared" si="1"/>
        <v>18946</v>
      </c>
      <c r="M21" s="78" t="s">
        <v>206</v>
      </c>
    </row>
    <row r="22" spans="1:13" s="41" customFormat="1" x14ac:dyDescent="0.25">
      <c r="A22" s="8" t="s">
        <v>214</v>
      </c>
      <c r="B22" s="51" t="s">
        <v>166</v>
      </c>
      <c r="C22" s="53" t="s">
        <v>321</v>
      </c>
      <c r="D22" s="53">
        <v>2021</v>
      </c>
      <c r="E22" s="54" t="s">
        <v>202</v>
      </c>
      <c r="G22" s="33">
        <v>25251</v>
      </c>
      <c r="H22" s="33">
        <v>1695</v>
      </c>
      <c r="I22" s="33">
        <v>8500</v>
      </c>
      <c r="J22" s="33">
        <v>500</v>
      </c>
      <c r="K22" s="77"/>
      <c r="L22" s="72">
        <f t="shared" si="1"/>
        <v>18946</v>
      </c>
      <c r="M22" s="78" t="s">
        <v>206</v>
      </c>
    </row>
    <row r="23" spans="1:13" s="41" customFormat="1" x14ac:dyDescent="0.25">
      <c r="A23" s="8" t="s">
        <v>215</v>
      </c>
      <c r="B23" s="51" t="s">
        <v>167</v>
      </c>
      <c r="C23" s="53" t="s">
        <v>322</v>
      </c>
      <c r="D23" s="53">
        <v>2021</v>
      </c>
      <c r="E23" s="54" t="s">
        <v>202</v>
      </c>
      <c r="G23" s="33">
        <v>28687</v>
      </c>
      <c r="H23" s="33">
        <v>1695</v>
      </c>
      <c r="I23" s="33">
        <v>11500</v>
      </c>
      <c r="J23" s="33">
        <v>500</v>
      </c>
      <c r="K23" s="77"/>
      <c r="L23" s="72">
        <f t="shared" si="1"/>
        <v>19382</v>
      </c>
      <c r="M23" s="78" t="s">
        <v>206</v>
      </c>
    </row>
    <row r="24" spans="1:13" s="41" customFormat="1" x14ac:dyDescent="0.25">
      <c r="A24" s="8" t="s">
        <v>216</v>
      </c>
      <c r="B24" s="51" t="s">
        <v>168</v>
      </c>
      <c r="C24" s="53" t="s">
        <v>323</v>
      </c>
      <c r="D24" s="53">
        <v>2021</v>
      </c>
      <c r="E24" s="54" t="s">
        <v>202</v>
      </c>
      <c r="G24" s="33">
        <v>31035</v>
      </c>
      <c r="H24" s="33">
        <v>1695</v>
      </c>
      <c r="I24" s="33">
        <v>11500</v>
      </c>
      <c r="J24" s="33">
        <v>500</v>
      </c>
      <c r="K24" s="77"/>
      <c r="L24" s="72">
        <f t="shared" si="1"/>
        <v>21730</v>
      </c>
      <c r="M24" s="78" t="s">
        <v>206</v>
      </c>
    </row>
    <row r="25" spans="1:13" s="41" customFormat="1" x14ac:dyDescent="0.25">
      <c r="A25" s="8" t="s">
        <v>217</v>
      </c>
      <c r="B25" s="51" t="s">
        <v>169</v>
      </c>
      <c r="C25" s="53" t="s">
        <v>324</v>
      </c>
      <c r="D25" s="53">
        <v>2021</v>
      </c>
      <c r="E25" s="54" t="s">
        <v>201</v>
      </c>
      <c r="G25" s="33">
        <v>31362</v>
      </c>
      <c r="H25" s="33">
        <v>1695</v>
      </c>
      <c r="I25" s="33">
        <v>11500</v>
      </c>
      <c r="J25" s="33">
        <v>500</v>
      </c>
      <c r="K25" s="77"/>
      <c r="L25" s="72">
        <f t="shared" si="1"/>
        <v>22057</v>
      </c>
      <c r="M25" s="78" t="s">
        <v>206</v>
      </c>
    </row>
    <row r="26" spans="1:13" s="41" customFormat="1" x14ac:dyDescent="0.25">
      <c r="A26" s="8" t="s">
        <v>218</v>
      </c>
      <c r="B26" s="51" t="s">
        <v>170</v>
      </c>
      <c r="C26" s="53" t="s">
        <v>325</v>
      </c>
      <c r="D26" s="53">
        <v>2021</v>
      </c>
      <c r="E26" s="54" t="s">
        <v>202</v>
      </c>
      <c r="G26" s="33">
        <v>29299</v>
      </c>
      <c r="H26" s="33">
        <v>1695</v>
      </c>
      <c r="I26" s="33">
        <v>9500</v>
      </c>
      <c r="J26" s="33">
        <v>500</v>
      </c>
      <c r="K26" s="77"/>
      <c r="L26" s="72">
        <f t="shared" si="1"/>
        <v>21994</v>
      </c>
      <c r="M26" s="78" t="s">
        <v>206</v>
      </c>
    </row>
    <row r="27" spans="1:13" s="41" customFormat="1" x14ac:dyDescent="0.25">
      <c r="A27" s="8" t="s">
        <v>219</v>
      </c>
      <c r="B27" s="51" t="s">
        <v>171</v>
      </c>
      <c r="C27" s="53" t="s">
        <v>326</v>
      </c>
      <c r="D27" s="53">
        <v>2021</v>
      </c>
      <c r="E27" s="54" t="s">
        <v>202</v>
      </c>
      <c r="G27" s="33">
        <v>29299</v>
      </c>
      <c r="H27" s="33">
        <v>1695</v>
      </c>
      <c r="I27" s="33">
        <v>9500</v>
      </c>
      <c r="J27" s="33">
        <v>500</v>
      </c>
      <c r="K27" s="77"/>
      <c r="L27" s="72">
        <f t="shared" si="1"/>
        <v>21994</v>
      </c>
      <c r="M27" s="78" t="s">
        <v>206</v>
      </c>
    </row>
    <row r="28" spans="1:13" s="41" customFormat="1" x14ac:dyDescent="0.25">
      <c r="A28" s="8" t="s">
        <v>220</v>
      </c>
      <c r="B28" s="51" t="s">
        <v>172</v>
      </c>
      <c r="C28" s="53" t="s">
        <v>327</v>
      </c>
      <c r="D28" s="53">
        <v>2021</v>
      </c>
      <c r="E28" s="54" t="s">
        <v>202</v>
      </c>
      <c r="G28" s="33">
        <v>31767</v>
      </c>
      <c r="H28" s="33">
        <v>1695</v>
      </c>
      <c r="I28" s="33">
        <v>11500</v>
      </c>
      <c r="J28" s="33">
        <v>500</v>
      </c>
      <c r="K28" s="77"/>
      <c r="L28" s="72">
        <f t="shared" si="1"/>
        <v>22462</v>
      </c>
      <c r="M28" s="78" t="s">
        <v>206</v>
      </c>
    </row>
    <row r="29" spans="1:13" s="41" customFormat="1" x14ac:dyDescent="0.25">
      <c r="A29" s="8" t="s">
        <v>221</v>
      </c>
      <c r="B29" s="51" t="s">
        <v>173</v>
      </c>
      <c r="C29" s="53" t="s">
        <v>328</v>
      </c>
      <c r="D29" s="53">
        <v>2021</v>
      </c>
      <c r="E29" s="54" t="s">
        <v>202</v>
      </c>
      <c r="G29" s="33">
        <v>34231</v>
      </c>
      <c r="H29" s="33">
        <v>1695</v>
      </c>
      <c r="I29" s="33">
        <v>11500</v>
      </c>
      <c r="J29" s="33">
        <v>500</v>
      </c>
      <c r="K29" s="77"/>
      <c r="L29" s="72">
        <f t="shared" si="1"/>
        <v>24926</v>
      </c>
      <c r="M29" s="78" t="s">
        <v>206</v>
      </c>
    </row>
    <row r="30" spans="1:13" s="41" customFormat="1" x14ac:dyDescent="0.25">
      <c r="A30" s="8" t="s">
        <v>222</v>
      </c>
      <c r="B30" s="51" t="s">
        <v>174</v>
      </c>
      <c r="C30" s="53" t="s">
        <v>329</v>
      </c>
      <c r="D30" s="53">
        <v>2021</v>
      </c>
      <c r="E30" s="54" t="s">
        <v>201</v>
      </c>
      <c r="G30" s="33">
        <v>34735</v>
      </c>
      <c r="H30" s="33">
        <v>1695</v>
      </c>
      <c r="I30" s="33">
        <v>11500</v>
      </c>
      <c r="J30" s="33">
        <v>500</v>
      </c>
      <c r="K30" s="77"/>
      <c r="L30" s="72">
        <f t="shared" si="1"/>
        <v>25430</v>
      </c>
      <c r="M30" s="78" t="s">
        <v>206</v>
      </c>
    </row>
    <row r="31" spans="1:13" s="41" customFormat="1" x14ac:dyDescent="0.25">
      <c r="A31" s="71"/>
      <c r="B31" s="71"/>
      <c r="C31" s="80"/>
      <c r="D31" s="80"/>
      <c r="E31" s="68"/>
      <c r="F31" s="71"/>
      <c r="G31" s="81"/>
      <c r="H31" s="81"/>
      <c r="I31" s="81"/>
      <c r="J31" s="81"/>
      <c r="K31" s="81"/>
      <c r="L31" s="82">
        <f t="shared" ref="L31:L84" si="2">SUM(G31+H31-I31+J31)</f>
        <v>0</v>
      </c>
      <c r="M31" s="82"/>
    </row>
    <row r="32" spans="1:13" s="41" customFormat="1" x14ac:dyDescent="0.25">
      <c r="A32" s="98" t="s">
        <v>30</v>
      </c>
      <c r="B32" s="98"/>
      <c r="C32" s="42"/>
      <c r="D32" s="53"/>
      <c r="E32" s="12"/>
      <c r="G32" s="33"/>
      <c r="H32" s="33"/>
      <c r="I32" s="33"/>
      <c r="J32" s="33"/>
      <c r="K32" s="33"/>
      <c r="L32" s="72"/>
      <c r="M32" s="72"/>
    </row>
    <row r="33" spans="1:13" s="41" customFormat="1" ht="15.75" thickBot="1" x14ac:dyDescent="0.3">
      <c r="A33" s="5" t="s">
        <v>15</v>
      </c>
      <c r="B33" s="5" t="s">
        <v>36</v>
      </c>
      <c r="C33" s="6" t="s">
        <v>0</v>
      </c>
      <c r="D33" s="53"/>
      <c r="E33" s="6" t="s">
        <v>2</v>
      </c>
      <c r="G33" s="33"/>
      <c r="H33" s="33"/>
      <c r="I33" s="33"/>
      <c r="J33" s="33"/>
      <c r="K33" s="33"/>
      <c r="L33" s="72"/>
      <c r="M33" s="72"/>
    </row>
    <row r="34" spans="1:13" s="41" customFormat="1" ht="15.75" thickTop="1" x14ac:dyDescent="0.25">
      <c r="A34" s="8" t="s">
        <v>223</v>
      </c>
      <c r="B34" s="10" t="s">
        <v>175</v>
      </c>
      <c r="C34" s="11" t="s">
        <v>76</v>
      </c>
      <c r="D34" s="53">
        <v>2021</v>
      </c>
      <c r="E34" s="11" t="s">
        <v>201</v>
      </c>
      <c r="G34" s="33">
        <v>29707</v>
      </c>
      <c r="H34" s="33">
        <v>1695</v>
      </c>
      <c r="I34" s="33">
        <v>8500</v>
      </c>
      <c r="J34" s="33">
        <v>500</v>
      </c>
      <c r="K34" s="77"/>
      <c r="L34" s="72">
        <f t="shared" si="2"/>
        <v>23402</v>
      </c>
      <c r="M34" s="78"/>
    </row>
    <row r="35" spans="1:13" s="41" customFormat="1" x14ac:dyDescent="0.25">
      <c r="A35" s="8" t="s">
        <v>224</v>
      </c>
      <c r="B35" s="10" t="s">
        <v>176</v>
      </c>
      <c r="C35" s="11" t="s">
        <v>77</v>
      </c>
      <c r="D35" s="53">
        <v>2021</v>
      </c>
      <c r="E35" s="11" t="s">
        <v>201</v>
      </c>
      <c r="G35" s="33">
        <v>32786</v>
      </c>
      <c r="H35" s="33">
        <v>1695</v>
      </c>
      <c r="I35" s="33">
        <v>8500</v>
      </c>
      <c r="J35" s="33">
        <v>500</v>
      </c>
      <c r="K35" s="77"/>
      <c r="L35" s="72">
        <f t="shared" si="2"/>
        <v>26481</v>
      </c>
      <c r="M35" s="78"/>
    </row>
    <row r="36" spans="1:13" s="41" customFormat="1" x14ac:dyDescent="0.25">
      <c r="A36" s="8" t="s">
        <v>225</v>
      </c>
      <c r="B36" s="10" t="s">
        <v>177</v>
      </c>
      <c r="C36" s="11" t="s">
        <v>78</v>
      </c>
      <c r="D36" s="53">
        <v>2021</v>
      </c>
      <c r="E36" s="11" t="s">
        <v>201</v>
      </c>
      <c r="G36" s="33">
        <v>32956</v>
      </c>
      <c r="H36" s="33">
        <v>1695</v>
      </c>
      <c r="I36" s="33">
        <v>8500</v>
      </c>
      <c r="J36" s="33">
        <v>500</v>
      </c>
      <c r="K36" s="77"/>
      <c r="L36" s="72">
        <f t="shared" si="2"/>
        <v>26651</v>
      </c>
      <c r="M36" s="78"/>
    </row>
    <row r="37" spans="1:13" s="41" customFormat="1" x14ac:dyDescent="0.25">
      <c r="A37" s="8" t="s">
        <v>226</v>
      </c>
      <c r="B37" s="10" t="s">
        <v>178</v>
      </c>
      <c r="C37" s="11" t="s">
        <v>79</v>
      </c>
      <c r="D37" s="53">
        <v>2021</v>
      </c>
      <c r="E37" s="11" t="s">
        <v>201</v>
      </c>
      <c r="G37" s="33">
        <v>32216</v>
      </c>
      <c r="H37" s="33">
        <v>1695</v>
      </c>
      <c r="I37" s="33">
        <v>10000</v>
      </c>
      <c r="J37" s="33">
        <v>500</v>
      </c>
      <c r="K37" s="77"/>
      <c r="L37" s="72">
        <f t="shared" si="2"/>
        <v>24411</v>
      </c>
      <c r="M37" s="78"/>
    </row>
    <row r="38" spans="1:13" s="41" customFormat="1" x14ac:dyDescent="0.25">
      <c r="A38" s="8" t="s">
        <v>227</v>
      </c>
      <c r="B38" s="10" t="s">
        <v>153</v>
      </c>
      <c r="C38" s="11" t="s">
        <v>80</v>
      </c>
      <c r="D38" s="53">
        <v>2021</v>
      </c>
      <c r="E38" s="11" t="s">
        <v>201</v>
      </c>
      <c r="G38" s="33">
        <v>35291</v>
      </c>
      <c r="H38" s="33">
        <v>1695</v>
      </c>
      <c r="I38" s="33">
        <v>11000</v>
      </c>
      <c r="J38" s="33">
        <v>500</v>
      </c>
      <c r="K38" s="77"/>
      <c r="L38" s="72">
        <f t="shared" si="2"/>
        <v>26486</v>
      </c>
      <c r="M38" s="78"/>
    </row>
    <row r="39" spans="1:13" s="41" customFormat="1" x14ac:dyDescent="0.25">
      <c r="A39" s="8" t="s">
        <v>228</v>
      </c>
      <c r="B39" s="10" t="s">
        <v>154</v>
      </c>
      <c r="C39" s="11" t="s">
        <v>81</v>
      </c>
      <c r="D39" s="53">
        <v>2021</v>
      </c>
      <c r="E39" s="11" t="s">
        <v>201</v>
      </c>
      <c r="G39" s="33">
        <v>35464</v>
      </c>
      <c r="H39" s="33">
        <v>1695</v>
      </c>
      <c r="I39" s="33">
        <v>11000</v>
      </c>
      <c r="J39" s="33">
        <v>500</v>
      </c>
      <c r="K39" s="77"/>
      <c r="L39" s="72">
        <f t="shared" si="2"/>
        <v>26659</v>
      </c>
      <c r="M39" s="78"/>
    </row>
    <row r="40" spans="1:13" s="41" customFormat="1" x14ac:dyDescent="0.25">
      <c r="A40" s="83"/>
      <c r="B40" s="83"/>
      <c r="C40" s="84"/>
      <c r="D40" s="80"/>
      <c r="E40" s="85"/>
      <c r="F40" s="83"/>
      <c r="G40" s="69"/>
      <c r="H40" s="69"/>
      <c r="I40" s="69"/>
      <c r="J40" s="69"/>
      <c r="K40" s="69"/>
      <c r="L40" s="82">
        <f t="shared" si="2"/>
        <v>0</v>
      </c>
      <c r="M40" s="82"/>
    </row>
    <row r="41" spans="1:13" s="41" customFormat="1" x14ac:dyDescent="0.25">
      <c r="A41" s="98" t="s">
        <v>32</v>
      </c>
      <c r="B41" s="98"/>
      <c r="C41" s="42"/>
      <c r="D41" s="53"/>
      <c r="E41" s="11"/>
      <c r="G41" s="33"/>
      <c r="H41" s="33"/>
      <c r="I41" s="33"/>
      <c r="J41" s="33"/>
      <c r="K41" s="33"/>
      <c r="L41" s="72"/>
      <c r="M41" s="72"/>
    </row>
    <row r="42" spans="1:13" s="41" customFormat="1" ht="15.75" thickBot="1" x14ac:dyDescent="0.3">
      <c r="A42" s="5" t="s">
        <v>15</v>
      </c>
      <c r="B42" s="5" t="s">
        <v>37</v>
      </c>
      <c r="C42" s="6" t="s">
        <v>0</v>
      </c>
      <c r="D42" s="53"/>
      <c r="E42" s="11"/>
      <c r="G42" s="33"/>
      <c r="H42" s="33"/>
      <c r="I42" s="33"/>
      <c r="J42" s="33"/>
      <c r="K42" s="33"/>
      <c r="L42" s="72"/>
      <c r="M42" s="72"/>
    </row>
    <row r="43" spans="1:13" s="41" customFormat="1" ht="15.75" thickTop="1" x14ac:dyDescent="0.25">
      <c r="A43" s="8" t="s">
        <v>229</v>
      </c>
      <c r="B43" s="10" t="s">
        <v>179</v>
      </c>
      <c r="C43" s="11" t="s">
        <v>82</v>
      </c>
      <c r="D43" s="53">
        <v>2021</v>
      </c>
      <c r="E43" s="11" t="s">
        <v>201</v>
      </c>
      <c r="G43" s="33">
        <v>30960</v>
      </c>
      <c r="H43" s="33">
        <v>1695</v>
      </c>
      <c r="I43" s="33">
        <v>8500</v>
      </c>
      <c r="J43" s="33">
        <v>500</v>
      </c>
      <c r="K43" s="77"/>
      <c r="L43" s="72">
        <f t="shared" si="2"/>
        <v>24655</v>
      </c>
      <c r="M43" s="78"/>
    </row>
    <row r="44" spans="1:13" s="41" customFormat="1" x14ac:dyDescent="0.25">
      <c r="A44" s="8" t="s">
        <v>230</v>
      </c>
      <c r="B44" s="10" t="s">
        <v>180</v>
      </c>
      <c r="C44" s="11" t="s">
        <v>83</v>
      </c>
      <c r="D44" s="53">
        <v>2021</v>
      </c>
      <c r="E44" s="11" t="s">
        <v>201</v>
      </c>
      <c r="G44" s="33">
        <v>33949</v>
      </c>
      <c r="H44" s="33">
        <v>1695</v>
      </c>
      <c r="I44" s="33">
        <v>10000</v>
      </c>
      <c r="J44" s="33">
        <v>500</v>
      </c>
      <c r="K44" s="77"/>
      <c r="L44" s="72">
        <f t="shared" si="2"/>
        <v>26144</v>
      </c>
      <c r="M44" s="78"/>
    </row>
    <row r="45" spans="1:13" s="41" customFormat="1" x14ac:dyDescent="0.25">
      <c r="A45" s="8" t="s">
        <v>231</v>
      </c>
      <c r="B45" s="10" t="s">
        <v>181</v>
      </c>
      <c r="C45" s="11" t="s">
        <v>84</v>
      </c>
      <c r="D45" s="53">
        <v>2021</v>
      </c>
      <c r="E45" s="11" t="s">
        <v>201</v>
      </c>
      <c r="G45" s="33">
        <v>34122</v>
      </c>
      <c r="H45" s="33">
        <v>1695</v>
      </c>
      <c r="I45" s="33">
        <v>10000</v>
      </c>
      <c r="J45" s="33">
        <v>500</v>
      </c>
      <c r="K45" s="77"/>
      <c r="L45" s="72">
        <f t="shared" si="2"/>
        <v>26317</v>
      </c>
      <c r="M45" s="78"/>
    </row>
    <row r="46" spans="1:13" s="41" customFormat="1" x14ac:dyDescent="0.25">
      <c r="A46" s="8" t="s">
        <v>232</v>
      </c>
      <c r="B46" s="10" t="s">
        <v>182</v>
      </c>
      <c r="C46" s="11" t="s">
        <v>85</v>
      </c>
      <c r="D46" s="53">
        <v>2021</v>
      </c>
      <c r="E46" s="11" t="s">
        <v>201</v>
      </c>
      <c r="G46" s="33">
        <v>33382</v>
      </c>
      <c r="H46" s="33">
        <v>1695</v>
      </c>
      <c r="I46" s="33">
        <v>10300</v>
      </c>
      <c r="J46" s="33">
        <v>500</v>
      </c>
      <c r="K46" s="77"/>
      <c r="L46" s="72">
        <f t="shared" si="2"/>
        <v>25277</v>
      </c>
      <c r="M46" s="78"/>
    </row>
    <row r="47" spans="1:13" s="41" customFormat="1" x14ac:dyDescent="0.25">
      <c r="A47" s="8" t="s">
        <v>233</v>
      </c>
      <c r="B47" s="10" t="s">
        <v>183</v>
      </c>
      <c r="C47" s="11" t="s">
        <v>86</v>
      </c>
      <c r="D47" s="53">
        <v>2021</v>
      </c>
      <c r="E47" s="11" t="s">
        <v>201</v>
      </c>
      <c r="G47" s="33">
        <v>36458</v>
      </c>
      <c r="H47" s="33">
        <v>1695</v>
      </c>
      <c r="I47" s="33">
        <v>10000</v>
      </c>
      <c r="J47" s="33">
        <v>500</v>
      </c>
      <c r="K47" s="77"/>
      <c r="L47" s="72">
        <f t="shared" si="2"/>
        <v>28653</v>
      </c>
      <c r="M47" s="78"/>
    </row>
    <row r="48" spans="1:13" s="41" customFormat="1" x14ac:dyDescent="0.25">
      <c r="A48" s="8" t="s">
        <v>234</v>
      </c>
      <c r="B48" s="10" t="s">
        <v>184</v>
      </c>
      <c r="C48" s="11" t="s">
        <v>87</v>
      </c>
      <c r="D48" s="53">
        <v>2021</v>
      </c>
      <c r="E48" s="11" t="s">
        <v>201</v>
      </c>
      <c r="G48" s="33">
        <v>36631</v>
      </c>
      <c r="H48" s="33">
        <v>1695</v>
      </c>
      <c r="I48" s="33">
        <v>10000</v>
      </c>
      <c r="J48" s="33">
        <v>500</v>
      </c>
      <c r="K48" s="77"/>
      <c r="L48" s="72">
        <f t="shared" si="2"/>
        <v>28826</v>
      </c>
      <c r="M48" s="78"/>
    </row>
    <row r="49" spans="1:13" s="41" customFormat="1" x14ac:dyDescent="0.25">
      <c r="A49" s="86"/>
      <c r="B49" s="86"/>
      <c r="C49" s="87"/>
      <c r="D49" s="80"/>
      <c r="E49" s="85"/>
      <c r="F49" s="83"/>
      <c r="G49" s="69"/>
      <c r="H49" s="69"/>
      <c r="I49" s="69"/>
      <c r="J49" s="69"/>
      <c r="K49" s="69"/>
      <c r="L49" s="82">
        <f t="shared" si="2"/>
        <v>0</v>
      </c>
      <c r="M49" s="82"/>
    </row>
    <row r="50" spans="1:13" s="41" customFormat="1" x14ac:dyDescent="0.25">
      <c r="A50" s="98" t="s">
        <v>33</v>
      </c>
      <c r="B50" s="98"/>
      <c r="C50" s="42"/>
      <c r="D50" s="53"/>
      <c r="E50" s="11"/>
      <c r="G50" s="33"/>
      <c r="H50" s="33"/>
      <c r="I50" s="33"/>
      <c r="J50" s="33"/>
      <c r="K50" s="33"/>
      <c r="L50" s="72"/>
      <c r="M50" s="72"/>
    </row>
    <row r="51" spans="1:13" s="41" customFormat="1" ht="15.75" thickBot="1" x14ac:dyDescent="0.3">
      <c r="A51" s="5" t="s">
        <v>15</v>
      </c>
      <c r="B51" s="5" t="s">
        <v>121</v>
      </c>
      <c r="C51" s="6" t="s">
        <v>0</v>
      </c>
      <c r="D51" s="53"/>
      <c r="E51" s="11"/>
      <c r="G51" s="33"/>
      <c r="H51" s="33"/>
      <c r="I51" s="33"/>
      <c r="J51" s="33"/>
      <c r="K51" s="33"/>
      <c r="L51" s="72"/>
      <c r="M51" s="72"/>
    </row>
    <row r="52" spans="1:13" s="41" customFormat="1" ht="15.75" thickTop="1" x14ac:dyDescent="0.25">
      <c r="A52" s="8" t="s">
        <v>235</v>
      </c>
      <c r="B52" s="10" t="s">
        <v>185</v>
      </c>
      <c r="C52" s="11" t="s">
        <v>88</v>
      </c>
      <c r="D52" s="53">
        <v>2021</v>
      </c>
      <c r="E52" s="11" t="s">
        <v>201</v>
      </c>
      <c r="G52" s="33">
        <v>30860</v>
      </c>
      <c r="H52" s="33">
        <v>1695</v>
      </c>
      <c r="I52" s="33">
        <v>9700</v>
      </c>
      <c r="J52" s="33">
        <v>500</v>
      </c>
      <c r="K52" s="77"/>
      <c r="L52" s="72">
        <f t="shared" si="2"/>
        <v>23355</v>
      </c>
      <c r="M52" s="78"/>
    </row>
    <row r="53" spans="1:13" s="41" customFormat="1" x14ac:dyDescent="0.25">
      <c r="A53" s="8" t="s">
        <v>236</v>
      </c>
      <c r="B53" s="10" t="s">
        <v>186</v>
      </c>
      <c r="C53" s="11" t="s">
        <v>89</v>
      </c>
      <c r="D53" s="53">
        <v>2021</v>
      </c>
      <c r="E53" s="11" t="s">
        <v>201</v>
      </c>
      <c r="G53" s="33">
        <v>32679</v>
      </c>
      <c r="H53" s="33">
        <v>1695</v>
      </c>
      <c r="I53" s="33">
        <v>9700</v>
      </c>
      <c r="J53" s="33">
        <v>500</v>
      </c>
      <c r="K53" s="77"/>
      <c r="L53" s="72">
        <f t="shared" si="2"/>
        <v>25174</v>
      </c>
      <c r="M53" s="78"/>
    </row>
    <row r="54" spans="1:13" s="41" customFormat="1" x14ac:dyDescent="0.25">
      <c r="A54" s="8" t="s">
        <v>237</v>
      </c>
      <c r="B54" s="10" t="s">
        <v>187</v>
      </c>
      <c r="C54" s="11" t="s">
        <v>90</v>
      </c>
      <c r="D54" s="53">
        <v>2021</v>
      </c>
      <c r="E54" s="11" t="s">
        <v>201</v>
      </c>
      <c r="G54" s="33">
        <v>33240</v>
      </c>
      <c r="H54" s="33">
        <v>1695</v>
      </c>
      <c r="I54" s="33">
        <v>9700</v>
      </c>
      <c r="J54" s="33">
        <v>500</v>
      </c>
      <c r="K54" s="77"/>
      <c r="L54" s="72">
        <f t="shared" si="2"/>
        <v>25735</v>
      </c>
      <c r="M54" s="78"/>
    </row>
    <row r="55" spans="1:13" s="41" customFormat="1" x14ac:dyDescent="0.25">
      <c r="A55" s="8" t="s">
        <v>238</v>
      </c>
      <c r="B55" s="10" t="s">
        <v>188</v>
      </c>
      <c r="C55" s="11" t="s">
        <v>91</v>
      </c>
      <c r="D55" s="53">
        <v>2021</v>
      </c>
      <c r="E55" s="11" t="s">
        <v>201</v>
      </c>
      <c r="G55" s="33">
        <v>33413</v>
      </c>
      <c r="H55" s="33">
        <v>1695</v>
      </c>
      <c r="I55" s="33">
        <v>9700</v>
      </c>
      <c r="J55" s="33">
        <v>500</v>
      </c>
      <c r="K55" s="77"/>
      <c r="L55" s="72">
        <f t="shared" si="2"/>
        <v>25908</v>
      </c>
      <c r="M55" s="78"/>
    </row>
    <row r="56" spans="1:13" s="41" customFormat="1" x14ac:dyDescent="0.25">
      <c r="A56" s="8" t="s">
        <v>239</v>
      </c>
      <c r="B56" s="10" t="s">
        <v>189</v>
      </c>
      <c r="C56" s="11" t="s">
        <v>92</v>
      </c>
      <c r="D56" s="53">
        <v>2021</v>
      </c>
      <c r="E56" s="11" t="s">
        <v>201</v>
      </c>
      <c r="G56" s="33">
        <v>34706</v>
      </c>
      <c r="H56" s="33">
        <v>1695</v>
      </c>
      <c r="I56" s="33">
        <v>9700</v>
      </c>
      <c r="J56" s="33">
        <v>500</v>
      </c>
      <c r="K56" s="77"/>
      <c r="L56" s="72">
        <f t="shared" si="2"/>
        <v>27201</v>
      </c>
      <c r="M56" s="78"/>
    </row>
    <row r="57" spans="1:13" s="41" customFormat="1" x14ac:dyDescent="0.25">
      <c r="A57" s="8" t="s">
        <v>240</v>
      </c>
      <c r="B57" s="10" t="s">
        <v>190</v>
      </c>
      <c r="C57" s="65" t="s">
        <v>93</v>
      </c>
      <c r="D57" s="53">
        <v>2021</v>
      </c>
      <c r="E57" s="11" t="s">
        <v>201</v>
      </c>
      <c r="G57" s="33">
        <v>36268</v>
      </c>
      <c r="H57" s="33">
        <v>1695</v>
      </c>
      <c r="I57" s="33">
        <v>9700</v>
      </c>
      <c r="J57" s="33">
        <v>500</v>
      </c>
      <c r="K57" s="77"/>
      <c r="L57" s="72">
        <f t="shared" si="2"/>
        <v>28763</v>
      </c>
      <c r="M57" s="78"/>
    </row>
    <row r="58" spans="1:13" s="41" customFormat="1" x14ac:dyDescent="0.25">
      <c r="A58" s="83"/>
      <c r="B58" s="71"/>
      <c r="C58" s="80"/>
      <c r="D58" s="80"/>
      <c r="E58" s="85"/>
      <c r="F58" s="83"/>
      <c r="G58" s="69"/>
      <c r="H58" s="69"/>
      <c r="I58" s="69"/>
      <c r="J58" s="69"/>
      <c r="K58" s="69"/>
      <c r="L58" s="82">
        <f t="shared" si="2"/>
        <v>0</v>
      </c>
      <c r="M58" s="82"/>
    </row>
    <row r="59" spans="1:13" s="41" customFormat="1" x14ac:dyDescent="0.25">
      <c r="A59" s="98" t="s">
        <v>94</v>
      </c>
      <c r="B59" s="98"/>
      <c r="C59" s="42"/>
      <c r="D59" s="53"/>
      <c r="E59" s="11"/>
      <c r="G59" s="74"/>
      <c r="H59" s="33"/>
      <c r="I59" s="74"/>
      <c r="J59" s="33"/>
      <c r="K59" s="33"/>
      <c r="L59" s="72"/>
      <c r="M59" s="72"/>
    </row>
    <row r="60" spans="1:13" s="41" customFormat="1" ht="15.75" thickBot="1" x14ac:dyDescent="0.3">
      <c r="A60" s="5" t="s">
        <v>15</v>
      </c>
      <c r="B60" s="5" t="s">
        <v>96</v>
      </c>
      <c r="C60" s="6" t="s">
        <v>0</v>
      </c>
      <c r="D60" s="53"/>
      <c r="E60" s="11"/>
      <c r="G60" s="74"/>
      <c r="H60" s="33"/>
      <c r="I60" s="74"/>
      <c r="J60" s="33"/>
      <c r="K60" s="33"/>
      <c r="L60" s="72"/>
      <c r="M60" s="72"/>
    </row>
    <row r="61" spans="1:13" s="41" customFormat="1" ht="15.75" thickTop="1" x14ac:dyDescent="0.25">
      <c r="A61" s="17" t="s">
        <v>241</v>
      </c>
      <c r="B61" s="17" t="s">
        <v>97</v>
      </c>
      <c r="C61" s="13" t="s">
        <v>98</v>
      </c>
      <c r="D61" s="53">
        <v>2021</v>
      </c>
      <c r="E61" s="11" t="s">
        <v>201</v>
      </c>
      <c r="G61" s="74">
        <v>34468</v>
      </c>
      <c r="H61" s="33">
        <v>1695</v>
      </c>
      <c r="I61" s="74">
        <v>8000</v>
      </c>
      <c r="J61" s="33">
        <v>500</v>
      </c>
      <c r="K61" s="33">
        <v>125</v>
      </c>
      <c r="L61" s="72">
        <f t="shared" si="2"/>
        <v>28663</v>
      </c>
      <c r="M61" s="72">
        <f t="shared" ref="M61:M72" si="3">SUM(G61+H61-I61+K61)</f>
        <v>28288</v>
      </c>
    </row>
    <row r="62" spans="1:13" s="41" customFormat="1" x14ac:dyDescent="0.25">
      <c r="A62" s="17" t="s">
        <v>242</v>
      </c>
      <c r="B62" s="17" t="s">
        <v>99</v>
      </c>
      <c r="C62" s="13" t="s">
        <v>100</v>
      </c>
      <c r="D62" s="53">
        <v>2021</v>
      </c>
      <c r="E62" s="11" t="s">
        <v>201</v>
      </c>
      <c r="G62" s="33">
        <v>34641</v>
      </c>
      <c r="H62" s="33">
        <v>1695</v>
      </c>
      <c r="I62" s="33">
        <v>8000</v>
      </c>
      <c r="J62" s="33">
        <v>500</v>
      </c>
      <c r="K62" s="33">
        <v>125</v>
      </c>
      <c r="L62" s="72">
        <f t="shared" si="2"/>
        <v>28836</v>
      </c>
      <c r="M62" s="72">
        <f t="shared" si="3"/>
        <v>28461</v>
      </c>
    </row>
    <row r="63" spans="1:13" s="41" customFormat="1" x14ac:dyDescent="0.25">
      <c r="A63" s="17" t="s">
        <v>243</v>
      </c>
      <c r="B63" s="17" t="s">
        <v>101</v>
      </c>
      <c r="C63" s="13" t="s">
        <v>102</v>
      </c>
      <c r="D63" s="53">
        <v>2021</v>
      </c>
      <c r="E63" s="11" t="s">
        <v>201</v>
      </c>
      <c r="G63" s="33">
        <v>34814</v>
      </c>
      <c r="H63" s="33">
        <v>1695</v>
      </c>
      <c r="I63" s="33">
        <v>8000</v>
      </c>
      <c r="J63" s="33">
        <v>500</v>
      </c>
      <c r="K63" s="33">
        <v>125</v>
      </c>
      <c r="L63" s="72">
        <f t="shared" si="2"/>
        <v>29009</v>
      </c>
      <c r="M63" s="72">
        <f t="shared" si="3"/>
        <v>28634</v>
      </c>
    </row>
    <row r="64" spans="1:13" s="41" customFormat="1" x14ac:dyDescent="0.25">
      <c r="A64" s="17" t="s">
        <v>244</v>
      </c>
      <c r="B64" s="17" t="s">
        <v>103</v>
      </c>
      <c r="C64" s="13" t="s">
        <v>104</v>
      </c>
      <c r="D64" s="53">
        <v>2021</v>
      </c>
      <c r="E64" s="11" t="s">
        <v>201</v>
      </c>
      <c r="G64" s="33">
        <v>34987</v>
      </c>
      <c r="H64" s="33">
        <v>1695</v>
      </c>
      <c r="I64" s="33">
        <v>8000</v>
      </c>
      <c r="J64" s="33">
        <v>500</v>
      </c>
      <c r="K64" s="33">
        <v>125</v>
      </c>
      <c r="L64" s="72">
        <f t="shared" si="2"/>
        <v>29182</v>
      </c>
      <c r="M64" s="72">
        <f t="shared" si="3"/>
        <v>28807</v>
      </c>
    </row>
    <row r="65" spans="1:13" s="41" customFormat="1" x14ac:dyDescent="0.25">
      <c r="A65" s="17" t="s">
        <v>245</v>
      </c>
      <c r="B65" s="17" t="s">
        <v>105</v>
      </c>
      <c r="C65" s="13" t="s">
        <v>106</v>
      </c>
      <c r="D65" s="53">
        <v>2021</v>
      </c>
      <c r="E65" s="11" t="s">
        <v>201</v>
      </c>
      <c r="G65" s="33">
        <v>37323</v>
      </c>
      <c r="H65" s="33">
        <v>1695</v>
      </c>
      <c r="I65" s="33">
        <v>7500</v>
      </c>
      <c r="J65" s="33">
        <v>500</v>
      </c>
      <c r="K65" s="33">
        <v>125</v>
      </c>
      <c r="L65" s="72">
        <f t="shared" si="2"/>
        <v>32018</v>
      </c>
      <c r="M65" s="72">
        <f t="shared" si="3"/>
        <v>31643</v>
      </c>
    </row>
    <row r="66" spans="1:13" s="41" customFormat="1" x14ac:dyDescent="0.25">
      <c r="A66" s="17" t="s">
        <v>246</v>
      </c>
      <c r="B66" s="17" t="s">
        <v>107</v>
      </c>
      <c r="C66" s="13" t="s">
        <v>108</v>
      </c>
      <c r="D66" s="53">
        <v>2021</v>
      </c>
      <c r="E66" s="11" t="s">
        <v>201</v>
      </c>
      <c r="G66" s="74">
        <v>37496</v>
      </c>
      <c r="H66" s="33">
        <v>1695</v>
      </c>
      <c r="I66" s="74">
        <v>7500</v>
      </c>
      <c r="J66" s="33">
        <v>500</v>
      </c>
      <c r="K66" s="33">
        <v>125</v>
      </c>
      <c r="L66" s="72">
        <f t="shared" si="2"/>
        <v>32191</v>
      </c>
      <c r="M66" s="72">
        <f t="shared" si="3"/>
        <v>31816</v>
      </c>
    </row>
    <row r="67" spans="1:13" s="41" customFormat="1" x14ac:dyDescent="0.25">
      <c r="A67" s="17" t="s">
        <v>247</v>
      </c>
      <c r="B67" s="17" t="s">
        <v>109</v>
      </c>
      <c r="C67" s="13" t="s">
        <v>110</v>
      </c>
      <c r="D67" s="53">
        <v>2021</v>
      </c>
      <c r="E67" s="11" t="s">
        <v>201</v>
      </c>
      <c r="G67" s="33">
        <v>37496</v>
      </c>
      <c r="H67" s="33">
        <v>1695</v>
      </c>
      <c r="I67" s="33">
        <v>8000</v>
      </c>
      <c r="J67" s="33">
        <v>500</v>
      </c>
      <c r="K67" s="33">
        <v>125</v>
      </c>
      <c r="L67" s="72">
        <f t="shared" si="2"/>
        <v>31691</v>
      </c>
      <c r="M67" s="72">
        <f t="shared" si="3"/>
        <v>31316</v>
      </c>
    </row>
    <row r="68" spans="1:13" s="41" customFormat="1" x14ac:dyDescent="0.25">
      <c r="A68" s="17" t="s">
        <v>248</v>
      </c>
      <c r="B68" s="17" t="s">
        <v>111</v>
      </c>
      <c r="C68" s="13" t="s">
        <v>112</v>
      </c>
      <c r="D68" s="53">
        <v>2021</v>
      </c>
      <c r="E68" s="11" t="s">
        <v>201</v>
      </c>
      <c r="G68" s="33">
        <v>37669</v>
      </c>
      <c r="H68" s="33">
        <v>1695</v>
      </c>
      <c r="I68" s="33">
        <v>8000</v>
      </c>
      <c r="J68" s="33">
        <v>500</v>
      </c>
      <c r="K68" s="33">
        <v>125</v>
      </c>
      <c r="L68" s="72">
        <f t="shared" si="2"/>
        <v>31864</v>
      </c>
      <c r="M68" s="72">
        <f t="shared" si="3"/>
        <v>31489</v>
      </c>
    </row>
    <row r="69" spans="1:13" s="41" customFormat="1" x14ac:dyDescent="0.25">
      <c r="A69" s="17" t="s">
        <v>249</v>
      </c>
      <c r="B69" s="17" t="s">
        <v>113</v>
      </c>
      <c r="C69" s="13" t="s">
        <v>114</v>
      </c>
      <c r="D69" s="53">
        <v>2021</v>
      </c>
      <c r="E69" s="11" t="s">
        <v>201</v>
      </c>
      <c r="G69" s="33">
        <v>37842</v>
      </c>
      <c r="H69" s="33">
        <v>1695</v>
      </c>
      <c r="I69" s="33">
        <v>8000</v>
      </c>
      <c r="J69" s="33">
        <v>500</v>
      </c>
      <c r="K69" s="33">
        <v>125</v>
      </c>
      <c r="L69" s="72">
        <f t="shared" si="2"/>
        <v>32037</v>
      </c>
      <c r="M69" s="72">
        <f t="shared" si="3"/>
        <v>31662</v>
      </c>
    </row>
    <row r="70" spans="1:13" s="41" customFormat="1" x14ac:dyDescent="0.25">
      <c r="A70" s="17" t="s">
        <v>250</v>
      </c>
      <c r="B70" s="17" t="s">
        <v>115</v>
      </c>
      <c r="C70" s="13" t="s">
        <v>116</v>
      </c>
      <c r="D70" s="53">
        <v>2021</v>
      </c>
      <c r="E70" s="11" t="s">
        <v>201</v>
      </c>
      <c r="G70" s="33">
        <v>38015</v>
      </c>
      <c r="H70" s="33">
        <v>1695</v>
      </c>
      <c r="I70" s="33">
        <v>8000</v>
      </c>
      <c r="J70" s="33">
        <v>500</v>
      </c>
      <c r="K70" s="33">
        <v>125</v>
      </c>
      <c r="L70" s="72">
        <f t="shared" si="2"/>
        <v>32210</v>
      </c>
      <c r="M70" s="72">
        <f t="shared" si="3"/>
        <v>31835</v>
      </c>
    </row>
    <row r="71" spans="1:13" s="41" customFormat="1" x14ac:dyDescent="0.25">
      <c r="A71" s="17" t="s">
        <v>251</v>
      </c>
      <c r="B71" s="17" t="s">
        <v>117</v>
      </c>
      <c r="C71" s="13" t="s">
        <v>118</v>
      </c>
      <c r="D71" s="53">
        <v>2021</v>
      </c>
      <c r="E71" s="11" t="s">
        <v>201</v>
      </c>
      <c r="G71" s="33">
        <v>40350</v>
      </c>
      <c r="H71" s="33">
        <v>1695</v>
      </c>
      <c r="I71" s="33">
        <v>7500</v>
      </c>
      <c r="J71" s="33">
        <v>500</v>
      </c>
      <c r="K71" s="33">
        <v>125</v>
      </c>
      <c r="L71" s="72">
        <f t="shared" si="2"/>
        <v>35045</v>
      </c>
      <c r="M71" s="72">
        <f t="shared" si="3"/>
        <v>34670</v>
      </c>
    </row>
    <row r="72" spans="1:13" s="41" customFormat="1" x14ac:dyDescent="0.25">
      <c r="A72" s="17" t="s">
        <v>252</v>
      </c>
      <c r="B72" s="17" t="s">
        <v>119</v>
      </c>
      <c r="C72" s="13" t="s">
        <v>120</v>
      </c>
      <c r="D72" s="53">
        <v>2021</v>
      </c>
      <c r="E72" s="11" t="s">
        <v>201</v>
      </c>
      <c r="G72" s="33">
        <v>40523</v>
      </c>
      <c r="H72" s="33">
        <v>1695</v>
      </c>
      <c r="I72" s="33">
        <v>7500</v>
      </c>
      <c r="J72" s="33">
        <v>500</v>
      </c>
      <c r="K72" s="33">
        <v>125</v>
      </c>
      <c r="L72" s="72">
        <f t="shared" si="2"/>
        <v>35218</v>
      </c>
      <c r="M72" s="72">
        <f t="shared" si="3"/>
        <v>34843</v>
      </c>
    </row>
    <row r="73" spans="1:13" s="41" customFormat="1" x14ac:dyDescent="0.25">
      <c r="A73" s="83"/>
      <c r="B73" s="83"/>
      <c r="C73" s="88"/>
      <c r="D73" s="80"/>
      <c r="E73" s="85"/>
      <c r="F73" s="83"/>
      <c r="G73" s="69"/>
      <c r="H73" s="69"/>
      <c r="I73" s="69"/>
      <c r="J73" s="69"/>
      <c r="K73" s="69"/>
      <c r="L73" s="82">
        <f t="shared" si="2"/>
        <v>0</v>
      </c>
      <c r="M73" s="82"/>
    </row>
    <row r="74" spans="1:13" s="41" customFormat="1" x14ac:dyDescent="0.25">
      <c r="A74" s="98" t="s">
        <v>95</v>
      </c>
      <c r="B74" s="98"/>
      <c r="C74" s="42"/>
      <c r="D74" s="53"/>
      <c r="E74" s="11"/>
      <c r="G74" s="74"/>
      <c r="H74" s="33"/>
      <c r="I74" s="74"/>
      <c r="J74" s="33"/>
      <c r="K74" s="33"/>
      <c r="L74" s="72"/>
      <c r="M74" s="72"/>
    </row>
    <row r="75" spans="1:13" s="41" customFormat="1" ht="15.75" thickBot="1" x14ac:dyDescent="0.3">
      <c r="A75" s="5" t="s">
        <v>15</v>
      </c>
      <c r="B75" s="5" t="s">
        <v>122</v>
      </c>
      <c r="C75" s="6" t="s">
        <v>0</v>
      </c>
      <c r="D75" s="53"/>
      <c r="E75" s="11"/>
      <c r="G75" s="74"/>
      <c r="H75" s="33"/>
      <c r="I75" s="74"/>
      <c r="J75" s="33"/>
      <c r="K75" s="33"/>
      <c r="L75" s="72"/>
      <c r="M75" s="72"/>
    </row>
    <row r="76" spans="1:13" s="41" customFormat="1" ht="15.75" thickTop="1" x14ac:dyDescent="0.25">
      <c r="A76" s="17" t="s">
        <v>253</v>
      </c>
      <c r="B76" s="17" t="s">
        <v>123</v>
      </c>
      <c r="C76" s="13" t="s">
        <v>124</v>
      </c>
      <c r="D76" s="53">
        <v>2021</v>
      </c>
      <c r="E76" s="11" t="s">
        <v>201</v>
      </c>
      <c r="G76" s="74">
        <v>35420</v>
      </c>
      <c r="H76" s="33">
        <v>1695</v>
      </c>
      <c r="I76" s="74">
        <v>8000</v>
      </c>
      <c r="J76" s="33">
        <v>500</v>
      </c>
      <c r="K76" s="77"/>
      <c r="L76" s="72">
        <f t="shared" si="2"/>
        <v>29615</v>
      </c>
      <c r="M76" s="78"/>
    </row>
    <row r="77" spans="1:13" s="41" customFormat="1" x14ac:dyDescent="0.25">
      <c r="A77" s="17" t="s">
        <v>254</v>
      </c>
      <c r="B77" s="17" t="s">
        <v>125</v>
      </c>
      <c r="C77" s="13" t="s">
        <v>126</v>
      </c>
      <c r="D77" s="53">
        <v>2021</v>
      </c>
      <c r="E77" s="11" t="s">
        <v>201</v>
      </c>
      <c r="G77" s="74">
        <v>35593</v>
      </c>
      <c r="H77" s="33">
        <v>1695</v>
      </c>
      <c r="I77" s="74">
        <v>8000</v>
      </c>
      <c r="J77" s="33">
        <v>500</v>
      </c>
      <c r="K77" s="77"/>
      <c r="L77" s="72">
        <f t="shared" si="2"/>
        <v>29788</v>
      </c>
      <c r="M77" s="78"/>
    </row>
    <row r="78" spans="1:13" s="41" customFormat="1" x14ac:dyDescent="0.25">
      <c r="A78" s="17" t="s">
        <v>255</v>
      </c>
      <c r="B78" s="17" t="s">
        <v>127</v>
      </c>
      <c r="C78" s="13" t="s">
        <v>128</v>
      </c>
      <c r="D78" s="53">
        <v>2021</v>
      </c>
      <c r="E78" s="11" t="s">
        <v>201</v>
      </c>
      <c r="G78" s="74">
        <v>35766</v>
      </c>
      <c r="H78" s="33">
        <v>1695</v>
      </c>
      <c r="I78" s="74">
        <v>8000</v>
      </c>
      <c r="J78" s="33">
        <v>500</v>
      </c>
      <c r="K78" s="77"/>
      <c r="L78" s="72">
        <f t="shared" si="2"/>
        <v>29961</v>
      </c>
      <c r="M78" s="78"/>
    </row>
    <row r="79" spans="1:13" s="41" customFormat="1" x14ac:dyDescent="0.25">
      <c r="A79" s="17" t="s">
        <v>256</v>
      </c>
      <c r="B79" s="17" t="s">
        <v>129</v>
      </c>
      <c r="C79" s="13" t="s">
        <v>130</v>
      </c>
      <c r="D79" s="53">
        <v>2021</v>
      </c>
      <c r="E79" s="11" t="s">
        <v>201</v>
      </c>
      <c r="G79" s="74">
        <v>35939</v>
      </c>
      <c r="H79" s="33">
        <v>1695</v>
      </c>
      <c r="I79" s="74">
        <v>8000</v>
      </c>
      <c r="J79" s="33">
        <v>500</v>
      </c>
      <c r="K79" s="77"/>
      <c r="L79" s="72">
        <f t="shared" si="2"/>
        <v>30134</v>
      </c>
      <c r="M79" s="78"/>
    </row>
    <row r="80" spans="1:13" s="41" customFormat="1" x14ac:dyDescent="0.25">
      <c r="A80" s="17" t="s">
        <v>257</v>
      </c>
      <c r="B80" s="17" t="s">
        <v>131</v>
      </c>
      <c r="C80" s="13" t="s">
        <v>132</v>
      </c>
      <c r="D80" s="53">
        <v>2021</v>
      </c>
      <c r="E80" s="11" t="s">
        <v>201</v>
      </c>
      <c r="G80" s="74">
        <v>38274</v>
      </c>
      <c r="H80" s="33">
        <v>1695</v>
      </c>
      <c r="I80" s="74">
        <v>7500</v>
      </c>
      <c r="J80" s="33">
        <v>500</v>
      </c>
      <c r="K80" s="77"/>
      <c r="L80" s="72">
        <f t="shared" si="2"/>
        <v>32969</v>
      </c>
      <c r="M80" s="78"/>
    </row>
    <row r="81" spans="1:13" s="41" customFormat="1" x14ac:dyDescent="0.25">
      <c r="A81" s="17" t="s">
        <v>258</v>
      </c>
      <c r="B81" s="17" t="s">
        <v>133</v>
      </c>
      <c r="C81" s="13" t="s">
        <v>134</v>
      </c>
      <c r="D81" s="53">
        <v>2021</v>
      </c>
      <c r="E81" s="11" t="s">
        <v>201</v>
      </c>
      <c r="G81" s="74">
        <v>38447</v>
      </c>
      <c r="H81" s="33">
        <v>1695</v>
      </c>
      <c r="I81" s="74">
        <v>7500</v>
      </c>
      <c r="J81" s="33">
        <v>500</v>
      </c>
      <c r="K81" s="77"/>
      <c r="L81" s="72">
        <f t="shared" si="2"/>
        <v>33142</v>
      </c>
      <c r="M81" s="78"/>
    </row>
    <row r="82" spans="1:13" s="41" customFormat="1" x14ac:dyDescent="0.25">
      <c r="A82" s="17" t="s">
        <v>259</v>
      </c>
      <c r="B82" s="17" t="s">
        <v>135</v>
      </c>
      <c r="C82" s="13" t="s">
        <v>136</v>
      </c>
      <c r="D82" s="53">
        <v>2021</v>
      </c>
      <c r="E82" s="11" t="s">
        <v>201</v>
      </c>
      <c r="G82" s="74">
        <v>38447</v>
      </c>
      <c r="H82" s="33">
        <v>1695</v>
      </c>
      <c r="I82" s="74">
        <v>8000</v>
      </c>
      <c r="J82" s="33">
        <v>500</v>
      </c>
      <c r="K82" s="77"/>
      <c r="L82" s="72">
        <f t="shared" si="2"/>
        <v>32642</v>
      </c>
      <c r="M82" s="78"/>
    </row>
    <row r="83" spans="1:13" s="41" customFormat="1" x14ac:dyDescent="0.25">
      <c r="A83" s="17" t="s">
        <v>260</v>
      </c>
      <c r="B83" s="17" t="s">
        <v>137</v>
      </c>
      <c r="C83" s="13" t="s">
        <v>138</v>
      </c>
      <c r="D83" s="53">
        <v>2021</v>
      </c>
      <c r="E83" s="11" t="s">
        <v>201</v>
      </c>
      <c r="G83" s="74">
        <v>38620</v>
      </c>
      <c r="H83" s="33">
        <v>1695</v>
      </c>
      <c r="I83" s="74">
        <v>8000</v>
      </c>
      <c r="J83" s="33">
        <v>500</v>
      </c>
      <c r="K83" s="77"/>
      <c r="L83" s="72">
        <f t="shared" si="2"/>
        <v>32815</v>
      </c>
      <c r="M83" s="78"/>
    </row>
    <row r="84" spans="1:13" s="41" customFormat="1" x14ac:dyDescent="0.25">
      <c r="A84" s="17" t="s">
        <v>261</v>
      </c>
      <c r="B84" s="17" t="s">
        <v>139</v>
      </c>
      <c r="C84" s="13" t="s">
        <v>140</v>
      </c>
      <c r="D84" s="53">
        <v>2021</v>
      </c>
      <c r="E84" s="11" t="s">
        <v>201</v>
      </c>
      <c r="G84" s="74">
        <v>38793</v>
      </c>
      <c r="H84" s="33">
        <v>1695</v>
      </c>
      <c r="I84" s="74">
        <v>8000</v>
      </c>
      <c r="J84" s="33">
        <v>500</v>
      </c>
      <c r="K84" s="77"/>
      <c r="L84" s="72">
        <f t="shared" si="2"/>
        <v>32988</v>
      </c>
      <c r="M84" s="78"/>
    </row>
    <row r="85" spans="1:13" s="41" customFormat="1" x14ac:dyDescent="0.25">
      <c r="A85" s="17" t="s">
        <v>262</v>
      </c>
      <c r="B85" s="17" t="s">
        <v>141</v>
      </c>
      <c r="C85" s="13" t="s">
        <v>142</v>
      </c>
      <c r="D85" s="53">
        <v>2021</v>
      </c>
      <c r="E85" s="11" t="s">
        <v>201</v>
      </c>
      <c r="G85" s="74">
        <v>38966</v>
      </c>
      <c r="H85" s="33">
        <v>1695</v>
      </c>
      <c r="I85" s="74">
        <v>8000</v>
      </c>
      <c r="J85" s="33">
        <v>500</v>
      </c>
      <c r="K85" s="77"/>
      <c r="L85" s="72">
        <f t="shared" ref="L85:L148" si="4">SUM(G85+H85-I85+J85)</f>
        <v>33161</v>
      </c>
      <c r="M85" s="78"/>
    </row>
    <row r="86" spans="1:13" s="41" customFormat="1" x14ac:dyDescent="0.25">
      <c r="A86" s="17" t="s">
        <v>263</v>
      </c>
      <c r="B86" s="17" t="s">
        <v>143</v>
      </c>
      <c r="C86" s="13" t="s">
        <v>144</v>
      </c>
      <c r="D86" s="53">
        <v>2021</v>
      </c>
      <c r="E86" s="11" t="s">
        <v>201</v>
      </c>
      <c r="G86" s="74">
        <v>41302</v>
      </c>
      <c r="H86" s="33">
        <v>1695</v>
      </c>
      <c r="I86" s="74">
        <v>7500</v>
      </c>
      <c r="J86" s="33">
        <v>500</v>
      </c>
      <c r="K86" s="77"/>
      <c r="L86" s="72">
        <f t="shared" si="4"/>
        <v>35997</v>
      </c>
      <c r="M86" s="78"/>
    </row>
    <row r="87" spans="1:13" s="41" customFormat="1" x14ac:dyDescent="0.25">
      <c r="A87" s="17" t="s">
        <v>264</v>
      </c>
      <c r="B87" s="17" t="s">
        <v>145</v>
      </c>
      <c r="C87" s="13" t="s">
        <v>146</v>
      </c>
      <c r="D87" s="53">
        <v>2021</v>
      </c>
      <c r="E87" s="11" t="s">
        <v>201</v>
      </c>
      <c r="G87" s="74">
        <v>41475</v>
      </c>
      <c r="H87" s="33">
        <v>1695</v>
      </c>
      <c r="I87" s="74">
        <v>7500</v>
      </c>
      <c r="J87" s="33">
        <v>500</v>
      </c>
      <c r="K87" s="77"/>
      <c r="L87" s="72">
        <f t="shared" si="4"/>
        <v>36170</v>
      </c>
      <c r="M87" s="78"/>
    </row>
    <row r="88" spans="1:13" s="41" customFormat="1" x14ac:dyDescent="0.25">
      <c r="A88" s="83"/>
      <c r="B88" s="89"/>
      <c r="C88" s="85"/>
      <c r="D88" s="80"/>
      <c r="E88" s="85"/>
      <c r="F88" s="83"/>
      <c r="G88" s="90"/>
      <c r="H88" s="69"/>
      <c r="I88" s="90"/>
      <c r="J88" s="69"/>
      <c r="K88" s="69"/>
      <c r="L88" s="82">
        <f t="shared" si="4"/>
        <v>0</v>
      </c>
      <c r="M88" s="82"/>
    </row>
    <row r="89" spans="1:13" s="41" customFormat="1" x14ac:dyDescent="0.25">
      <c r="A89" s="98" t="s">
        <v>147</v>
      </c>
      <c r="B89" s="98"/>
      <c r="C89" s="42"/>
      <c r="D89" s="53"/>
      <c r="E89" s="11"/>
      <c r="G89" s="74"/>
      <c r="H89" s="33"/>
      <c r="I89" s="74"/>
      <c r="J89" s="33"/>
      <c r="K89" s="33"/>
      <c r="L89" s="72"/>
      <c r="M89" s="72"/>
    </row>
    <row r="90" spans="1:13" s="41" customFormat="1" ht="15.75" thickBot="1" x14ac:dyDescent="0.3">
      <c r="A90" s="5" t="s">
        <v>15</v>
      </c>
      <c r="B90" s="5" t="s">
        <v>148</v>
      </c>
      <c r="C90" s="6" t="s">
        <v>0</v>
      </c>
      <c r="D90" s="53"/>
      <c r="E90" s="11"/>
      <c r="G90" s="74"/>
      <c r="H90" s="33"/>
      <c r="I90" s="74"/>
      <c r="J90" s="33"/>
      <c r="K90" s="33"/>
      <c r="L90" s="72"/>
      <c r="M90" s="72"/>
    </row>
    <row r="91" spans="1:13" s="41" customFormat="1" ht="15.75" thickTop="1" x14ac:dyDescent="0.25">
      <c r="A91" s="41" t="s">
        <v>265</v>
      </c>
      <c r="B91" s="10" t="s">
        <v>149</v>
      </c>
      <c r="C91" s="11" t="s">
        <v>76</v>
      </c>
      <c r="D91" s="53">
        <v>2021</v>
      </c>
      <c r="E91" s="11" t="s">
        <v>203</v>
      </c>
      <c r="G91" s="74">
        <v>38075</v>
      </c>
      <c r="H91" s="33">
        <v>1695</v>
      </c>
      <c r="I91" s="74">
        <v>8500</v>
      </c>
      <c r="J91" s="33">
        <v>500</v>
      </c>
      <c r="K91" s="77"/>
      <c r="L91" s="72">
        <f t="shared" si="4"/>
        <v>31770</v>
      </c>
      <c r="M91" s="78"/>
    </row>
    <row r="92" spans="1:13" s="41" customFormat="1" x14ac:dyDescent="0.25">
      <c r="A92" s="41" t="s">
        <v>266</v>
      </c>
      <c r="B92" s="10" t="s">
        <v>150</v>
      </c>
      <c r="C92" s="11" t="s">
        <v>77</v>
      </c>
      <c r="D92" s="53">
        <v>2021</v>
      </c>
      <c r="E92" s="11" t="s">
        <v>203</v>
      </c>
      <c r="G92" s="33">
        <v>41152</v>
      </c>
      <c r="H92" s="33">
        <v>1695</v>
      </c>
      <c r="I92" s="33">
        <v>8500</v>
      </c>
      <c r="J92" s="33">
        <v>500</v>
      </c>
      <c r="K92" s="77"/>
      <c r="L92" s="72">
        <f t="shared" si="4"/>
        <v>34847</v>
      </c>
      <c r="M92" s="78"/>
    </row>
    <row r="93" spans="1:13" s="41" customFormat="1" x14ac:dyDescent="0.25">
      <c r="A93" s="41" t="s">
        <v>267</v>
      </c>
      <c r="B93" s="10" t="s">
        <v>151</v>
      </c>
      <c r="C93" s="11" t="s">
        <v>78</v>
      </c>
      <c r="D93" s="53">
        <v>2021</v>
      </c>
      <c r="E93" s="11" t="s">
        <v>203</v>
      </c>
      <c r="G93" s="33">
        <v>41325</v>
      </c>
      <c r="H93" s="33">
        <v>1695</v>
      </c>
      <c r="I93" s="33">
        <v>8500</v>
      </c>
      <c r="J93" s="33">
        <v>500</v>
      </c>
      <c r="K93" s="77"/>
      <c r="L93" s="72">
        <f t="shared" si="4"/>
        <v>35020</v>
      </c>
      <c r="M93" s="78"/>
    </row>
    <row r="94" spans="1:13" s="41" customFormat="1" x14ac:dyDescent="0.25">
      <c r="A94" s="41" t="s">
        <v>268</v>
      </c>
      <c r="B94" s="10" t="s">
        <v>152</v>
      </c>
      <c r="C94" s="11" t="s">
        <v>79</v>
      </c>
      <c r="D94" s="53">
        <v>2021</v>
      </c>
      <c r="E94" s="11" t="s">
        <v>203</v>
      </c>
      <c r="G94" s="33">
        <v>40585</v>
      </c>
      <c r="H94" s="33">
        <v>1695</v>
      </c>
      <c r="I94" s="33">
        <v>10000</v>
      </c>
      <c r="J94" s="33">
        <v>500</v>
      </c>
      <c r="K94" s="77"/>
      <c r="L94" s="72">
        <f t="shared" si="4"/>
        <v>32780</v>
      </c>
      <c r="M94" s="78"/>
    </row>
    <row r="95" spans="1:13" s="41" customFormat="1" x14ac:dyDescent="0.25">
      <c r="A95" s="41" t="s">
        <v>269</v>
      </c>
      <c r="B95" s="10" t="s">
        <v>153</v>
      </c>
      <c r="C95" s="11" t="s">
        <v>80</v>
      </c>
      <c r="D95" s="53">
        <v>2021</v>
      </c>
      <c r="E95" s="11" t="s">
        <v>203</v>
      </c>
      <c r="G95" s="33">
        <v>43660</v>
      </c>
      <c r="H95" s="33">
        <v>1695</v>
      </c>
      <c r="I95" s="33">
        <v>11000</v>
      </c>
      <c r="J95" s="33">
        <v>500</v>
      </c>
      <c r="K95" s="77"/>
      <c r="L95" s="72">
        <f t="shared" si="4"/>
        <v>34855</v>
      </c>
      <c r="M95" s="78"/>
    </row>
    <row r="96" spans="1:13" s="41" customFormat="1" x14ac:dyDescent="0.25">
      <c r="A96" s="41" t="s">
        <v>270</v>
      </c>
      <c r="B96" s="10" t="s">
        <v>154</v>
      </c>
      <c r="C96" s="11" t="s">
        <v>81</v>
      </c>
      <c r="D96" s="53">
        <v>2021</v>
      </c>
      <c r="E96" s="11" t="s">
        <v>203</v>
      </c>
      <c r="G96" s="33">
        <v>43833</v>
      </c>
      <c r="H96" s="33">
        <v>1695</v>
      </c>
      <c r="I96" s="33">
        <v>11000</v>
      </c>
      <c r="J96" s="33">
        <v>500</v>
      </c>
      <c r="K96" s="77"/>
      <c r="L96" s="72">
        <f t="shared" si="4"/>
        <v>35028</v>
      </c>
      <c r="M96" s="78"/>
    </row>
    <row r="97" spans="1:13" s="41" customFormat="1" x14ac:dyDescent="0.25">
      <c r="A97" s="91"/>
      <c r="B97" s="91"/>
      <c r="C97" s="92"/>
      <c r="D97" s="80"/>
      <c r="E97" s="85"/>
      <c r="F97" s="71"/>
      <c r="G97" s="90"/>
      <c r="H97" s="69"/>
      <c r="I97" s="90"/>
      <c r="J97" s="69"/>
      <c r="K97" s="69"/>
      <c r="L97" s="82">
        <f t="shared" si="4"/>
        <v>0</v>
      </c>
      <c r="M97" s="82"/>
    </row>
    <row r="98" spans="1:13" s="41" customFormat="1" x14ac:dyDescent="0.25">
      <c r="A98" s="98" t="s">
        <v>155</v>
      </c>
      <c r="B98" s="98"/>
      <c r="C98" s="42"/>
      <c r="D98" s="53"/>
      <c r="E98" s="11"/>
      <c r="G98" s="74"/>
      <c r="H98" s="33"/>
      <c r="I98" s="74"/>
      <c r="J98" s="33"/>
      <c r="K98" s="33"/>
      <c r="L98" s="72"/>
      <c r="M98" s="72"/>
    </row>
    <row r="99" spans="1:13" s="41" customFormat="1" ht="15.75" thickBot="1" x14ac:dyDescent="0.3">
      <c r="A99" s="5" t="s">
        <v>15</v>
      </c>
      <c r="B99" s="5" t="s">
        <v>156</v>
      </c>
      <c r="C99" s="6" t="s">
        <v>0</v>
      </c>
      <c r="D99" s="53"/>
      <c r="E99" s="11"/>
      <c r="G99" s="74"/>
      <c r="H99" s="33"/>
      <c r="I99" s="74"/>
      <c r="J99" s="33"/>
      <c r="K99" s="33"/>
      <c r="L99" s="72"/>
      <c r="M99" s="72"/>
    </row>
    <row r="100" spans="1:13" s="41" customFormat="1" ht="15.75" thickTop="1" x14ac:dyDescent="0.25">
      <c r="A100" s="17" t="s">
        <v>271</v>
      </c>
      <c r="B100" s="10" t="s">
        <v>191</v>
      </c>
      <c r="C100" s="11" t="s">
        <v>82</v>
      </c>
      <c r="D100" s="53">
        <v>2021</v>
      </c>
      <c r="E100" s="11" t="s">
        <v>203</v>
      </c>
      <c r="F100" s="44"/>
      <c r="G100" s="74">
        <v>39329</v>
      </c>
      <c r="H100" s="33">
        <v>1695</v>
      </c>
      <c r="I100" s="74">
        <v>8500</v>
      </c>
      <c r="J100" s="33">
        <v>500</v>
      </c>
      <c r="K100" s="33">
        <v>125</v>
      </c>
      <c r="L100" s="72">
        <f t="shared" si="4"/>
        <v>33024</v>
      </c>
      <c r="M100" s="72">
        <f t="shared" ref="M100:M105" si="5">SUM(G100+H100-I100+K100)</f>
        <v>32649</v>
      </c>
    </row>
    <row r="101" spans="1:13" s="41" customFormat="1" x14ac:dyDescent="0.25">
      <c r="A101" s="17" t="s">
        <v>272</v>
      </c>
      <c r="B101" s="10" t="s">
        <v>192</v>
      </c>
      <c r="C101" s="11" t="s">
        <v>83</v>
      </c>
      <c r="D101" s="53">
        <v>2021</v>
      </c>
      <c r="E101" s="11" t="s">
        <v>203</v>
      </c>
      <c r="F101" s="44"/>
      <c r="G101" s="74">
        <v>42318</v>
      </c>
      <c r="H101" s="33">
        <v>1695</v>
      </c>
      <c r="I101" s="74">
        <v>10000</v>
      </c>
      <c r="J101" s="33">
        <v>500</v>
      </c>
      <c r="K101" s="33">
        <v>125</v>
      </c>
      <c r="L101" s="72">
        <f t="shared" si="4"/>
        <v>34513</v>
      </c>
      <c r="M101" s="72">
        <f t="shared" si="5"/>
        <v>34138</v>
      </c>
    </row>
    <row r="102" spans="1:13" s="41" customFormat="1" x14ac:dyDescent="0.25">
      <c r="A102" s="17" t="s">
        <v>273</v>
      </c>
      <c r="B102" s="10" t="s">
        <v>193</v>
      </c>
      <c r="C102" s="11" t="s">
        <v>84</v>
      </c>
      <c r="D102" s="53">
        <v>2021</v>
      </c>
      <c r="E102" s="11" t="s">
        <v>203</v>
      </c>
      <c r="F102" s="44"/>
      <c r="G102" s="74">
        <v>42491</v>
      </c>
      <c r="H102" s="33">
        <v>1695</v>
      </c>
      <c r="I102" s="74">
        <v>10000</v>
      </c>
      <c r="J102" s="33">
        <v>500</v>
      </c>
      <c r="K102" s="33">
        <v>125</v>
      </c>
      <c r="L102" s="72">
        <f t="shared" si="4"/>
        <v>34686</v>
      </c>
      <c r="M102" s="72">
        <f t="shared" si="5"/>
        <v>34311</v>
      </c>
    </row>
    <row r="103" spans="1:13" s="41" customFormat="1" x14ac:dyDescent="0.25">
      <c r="A103" s="17" t="s">
        <v>274</v>
      </c>
      <c r="B103" s="10" t="s">
        <v>194</v>
      </c>
      <c r="C103" s="11" t="s">
        <v>85</v>
      </c>
      <c r="D103" s="53">
        <v>2021</v>
      </c>
      <c r="E103" s="11" t="s">
        <v>203</v>
      </c>
      <c r="F103" s="44"/>
      <c r="G103" s="74">
        <v>41751</v>
      </c>
      <c r="H103" s="33">
        <v>1695</v>
      </c>
      <c r="I103" s="74">
        <v>10300</v>
      </c>
      <c r="J103" s="33">
        <v>500</v>
      </c>
      <c r="K103" s="33">
        <v>125</v>
      </c>
      <c r="L103" s="72">
        <f t="shared" si="4"/>
        <v>33646</v>
      </c>
      <c r="M103" s="72">
        <f t="shared" si="5"/>
        <v>33271</v>
      </c>
    </row>
    <row r="104" spans="1:13" s="41" customFormat="1" x14ac:dyDescent="0.25">
      <c r="A104" s="17" t="s">
        <v>275</v>
      </c>
      <c r="B104" s="10" t="s">
        <v>195</v>
      </c>
      <c r="C104" s="11" t="s">
        <v>86</v>
      </c>
      <c r="D104" s="53">
        <v>2021</v>
      </c>
      <c r="E104" s="11" t="s">
        <v>203</v>
      </c>
      <c r="F104" s="44"/>
      <c r="G104" s="74">
        <v>44827</v>
      </c>
      <c r="H104" s="33">
        <v>1695</v>
      </c>
      <c r="I104" s="74">
        <v>10000</v>
      </c>
      <c r="J104" s="33">
        <v>500</v>
      </c>
      <c r="K104" s="33">
        <v>125</v>
      </c>
      <c r="L104" s="72">
        <f t="shared" si="4"/>
        <v>37022</v>
      </c>
      <c r="M104" s="72">
        <f t="shared" si="5"/>
        <v>36647</v>
      </c>
    </row>
    <row r="105" spans="1:13" s="41" customFormat="1" x14ac:dyDescent="0.25">
      <c r="A105" s="17" t="s">
        <v>276</v>
      </c>
      <c r="B105" s="10" t="s">
        <v>196</v>
      </c>
      <c r="C105" s="11" t="s">
        <v>87</v>
      </c>
      <c r="D105" s="53">
        <v>2021</v>
      </c>
      <c r="E105" s="11" t="s">
        <v>203</v>
      </c>
      <c r="F105" s="44"/>
      <c r="G105" s="74">
        <v>45000</v>
      </c>
      <c r="H105" s="33">
        <v>1695</v>
      </c>
      <c r="I105" s="74">
        <v>10000</v>
      </c>
      <c r="J105" s="33">
        <v>500</v>
      </c>
      <c r="K105" s="33">
        <v>125</v>
      </c>
      <c r="L105" s="72">
        <f t="shared" si="4"/>
        <v>37195</v>
      </c>
      <c r="M105" s="72">
        <f t="shared" si="5"/>
        <v>36820</v>
      </c>
    </row>
    <row r="106" spans="1:13" s="41" customFormat="1" x14ac:dyDescent="0.25">
      <c r="A106" s="83"/>
      <c r="B106" s="83"/>
      <c r="C106" s="88"/>
      <c r="D106" s="80"/>
      <c r="E106" s="85"/>
      <c r="F106" s="83"/>
      <c r="G106" s="69"/>
      <c r="H106" s="69"/>
      <c r="I106" s="69"/>
      <c r="J106" s="69"/>
      <c r="K106" s="69"/>
      <c r="L106" s="82">
        <f t="shared" si="4"/>
        <v>0</v>
      </c>
      <c r="M106" s="82"/>
    </row>
    <row r="107" spans="1:13" s="41" customFormat="1" x14ac:dyDescent="0.25">
      <c r="A107" s="98" t="s">
        <v>157</v>
      </c>
      <c r="B107" s="98"/>
      <c r="C107" s="42"/>
      <c r="D107" s="53"/>
      <c r="E107" s="11"/>
      <c r="G107" s="33"/>
      <c r="H107" s="33"/>
      <c r="I107" s="33"/>
      <c r="J107" s="33"/>
      <c r="K107" s="33"/>
      <c r="L107" s="72"/>
      <c r="M107" s="72"/>
    </row>
    <row r="108" spans="1:13" s="41" customFormat="1" ht="15.75" thickBot="1" x14ac:dyDescent="0.3">
      <c r="A108" s="5" t="s">
        <v>15</v>
      </c>
      <c r="B108" s="5" t="s">
        <v>158</v>
      </c>
      <c r="C108" s="6" t="s">
        <v>0</v>
      </c>
      <c r="D108" s="53"/>
      <c r="E108" s="11"/>
      <c r="G108" s="33"/>
      <c r="H108" s="33"/>
      <c r="I108" s="33"/>
      <c r="J108" s="33"/>
      <c r="K108" s="33"/>
      <c r="L108" s="72"/>
      <c r="M108" s="72"/>
    </row>
    <row r="109" spans="1:13" s="41" customFormat="1" ht="15.75" thickTop="1" x14ac:dyDescent="0.25">
      <c r="A109" s="17" t="s">
        <v>277</v>
      </c>
      <c r="B109" s="17" t="s">
        <v>97</v>
      </c>
      <c r="C109" s="13" t="s">
        <v>98</v>
      </c>
      <c r="D109" s="53">
        <v>2021</v>
      </c>
      <c r="E109" s="11" t="s">
        <v>203</v>
      </c>
      <c r="G109" s="33">
        <v>42963</v>
      </c>
      <c r="H109" s="33">
        <v>1695</v>
      </c>
      <c r="I109" s="33">
        <v>8000</v>
      </c>
      <c r="J109" s="33">
        <v>500</v>
      </c>
      <c r="K109" s="77"/>
      <c r="L109" s="72">
        <f t="shared" si="4"/>
        <v>37158</v>
      </c>
      <c r="M109" s="78"/>
    </row>
    <row r="110" spans="1:13" s="41" customFormat="1" x14ac:dyDescent="0.25">
      <c r="A110" s="17" t="s">
        <v>278</v>
      </c>
      <c r="B110" s="17" t="s">
        <v>99</v>
      </c>
      <c r="C110" s="13" t="s">
        <v>100</v>
      </c>
      <c r="D110" s="53">
        <v>2021</v>
      </c>
      <c r="E110" s="11" t="s">
        <v>203</v>
      </c>
      <c r="G110" s="33">
        <v>43136</v>
      </c>
      <c r="H110" s="33">
        <v>1695</v>
      </c>
      <c r="I110" s="33">
        <v>8000</v>
      </c>
      <c r="J110" s="33">
        <v>500</v>
      </c>
      <c r="K110" s="77"/>
      <c r="L110" s="72">
        <f t="shared" si="4"/>
        <v>37331</v>
      </c>
      <c r="M110" s="78"/>
    </row>
    <row r="111" spans="1:13" s="41" customFormat="1" x14ac:dyDescent="0.25">
      <c r="A111" s="17" t="s">
        <v>279</v>
      </c>
      <c r="B111" s="17" t="s">
        <v>101</v>
      </c>
      <c r="C111" s="13" t="s">
        <v>102</v>
      </c>
      <c r="D111" s="53">
        <v>2021</v>
      </c>
      <c r="E111" s="11" t="s">
        <v>203</v>
      </c>
      <c r="G111" s="33">
        <v>43309</v>
      </c>
      <c r="H111" s="33">
        <v>1695</v>
      </c>
      <c r="I111" s="33">
        <v>8000</v>
      </c>
      <c r="J111" s="33">
        <v>500</v>
      </c>
      <c r="K111" s="77"/>
      <c r="L111" s="72">
        <f t="shared" si="4"/>
        <v>37504</v>
      </c>
      <c r="M111" s="78"/>
    </row>
    <row r="112" spans="1:13" s="41" customFormat="1" x14ac:dyDescent="0.25">
      <c r="A112" s="17" t="s">
        <v>280</v>
      </c>
      <c r="B112" s="17" t="s">
        <v>103</v>
      </c>
      <c r="C112" s="13" t="s">
        <v>104</v>
      </c>
      <c r="D112" s="53">
        <v>2021</v>
      </c>
      <c r="E112" s="11" t="s">
        <v>203</v>
      </c>
      <c r="G112" s="33">
        <v>43482</v>
      </c>
      <c r="H112" s="33">
        <v>1695</v>
      </c>
      <c r="I112" s="33">
        <v>8000</v>
      </c>
      <c r="J112" s="33">
        <v>500</v>
      </c>
      <c r="K112" s="77"/>
      <c r="L112" s="72">
        <f t="shared" si="4"/>
        <v>37677</v>
      </c>
      <c r="M112" s="78"/>
    </row>
    <row r="113" spans="1:13" s="41" customFormat="1" x14ac:dyDescent="0.25">
      <c r="A113" s="17" t="s">
        <v>281</v>
      </c>
      <c r="B113" s="17" t="s">
        <v>105</v>
      </c>
      <c r="C113" s="13" t="s">
        <v>106</v>
      </c>
      <c r="D113" s="53">
        <v>2021</v>
      </c>
      <c r="E113" s="11" t="s">
        <v>203</v>
      </c>
      <c r="G113" s="33">
        <v>45818</v>
      </c>
      <c r="H113" s="33">
        <v>1695</v>
      </c>
      <c r="I113" s="33">
        <v>7500</v>
      </c>
      <c r="J113" s="33">
        <v>500</v>
      </c>
      <c r="K113" s="77"/>
      <c r="L113" s="72">
        <f t="shared" si="4"/>
        <v>40513</v>
      </c>
      <c r="M113" s="78"/>
    </row>
    <row r="114" spans="1:13" s="41" customFormat="1" x14ac:dyDescent="0.25">
      <c r="A114" s="17" t="s">
        <v>282</v>
      </c>
      <c r="B114" s="17" t="s">
        <v>107</v>
      </c>
      <c r="C114" s="13" t="s">
        <v>108</v>
      </c>
      <c r="D114" s="53">
        <v>2021</v>
      </c>
      <c r="E114" s="11" t="s">
        <v>203</v>
      </c>
      <c r="G114" s="33">
        <v>45991</v>
      </c>
      <c r="H114" s="33">
        <v>1695</v>
      </c>
      <c r="I114" s="33">
        <v>7500</v>
      </c>
      <c r="J114" s="33">
        <v>500</v>
      </c>
      <c r="K114" s="77"/>
      <c r="L114" s="72">
        <f t="shared" si="4"/>
        <v>40686</v>
      </c>
      <c r="M114" s="78"/>
    </row>
    <row r="115" spans="1:13" s="41" customFormat="1" x14ac:dyDescent="0.25">
      <c r="A115" s="17" t="s">
        <v>283</v>
      </c>
      <c r="B115" s="17" t="s">
        <v>109</v>
      </c>
      <c r="C115" s="13" t="s">
        <v>110</v>
      </c>
      <c r="D115" s="53">
        <v>2021</v>
      </c>
      <c r="E115" s="11" t="s">
        <v>203</v>
      </c>
      <c r="G115" s="33">
        <v>45991</v>
      </c>
      <c r="H115" s="33">
        <v>1695</v>
      </c>
      <c r="I115" s="33">
        <v>8000</v>
      </c>
      <c r="J115" s="33">
        <v>500</v>
      </c>
      <c r="K115" s="77"/>
      <c r="L115" s="72">
        <f t="shared" si="4"/>
        <v>40186</v>
      </c>
      <c r="M115" s="78"/>
    </row>
    <row r="116" spans="1:13" s="41" customFormat="1" x14ac:dyDescent="0.25">
      <c r="A116" s="17" t="s">
        <v>284</v>
      </c>
      <c r="B116" s="17" t="s">
        <v>111</v>
      </c>
      <c r="C116" s="13" t="s">
        <v>112</v>
      </c>
      <c r="D116" s="53">
        <v>2021</v>
      </c>
      <c r="E116" s="11" t="s">
        <v>203</v>
      </c>
      <c r="G116" s="33">
        <v>46164</v>
      </c>
      <c r="H116" s="33">
        <v>1695</v>
      </c>
      <c r="I116" s="33">
        <v>8000</v>
      </c>
      <c r="J116" s="33">
        <v>500</v>
      </c>
      <c r="K116" s="77"/>
      <c r="L116" s="72">
        <f t="shared" si="4"/>
        <v>40359</v>
      </c>
      <c r="M116" s="78"/>
    </row>
    <row r="117" spans="1:13" s="41" customFormat="1" x14ac:dyDescent="0.25">
      <c r="A117" s="17" t="s">
        <v>285</v>
      </c>
      <c r="B117" s="17" t="s">
        <v>113</v>
      </c>
      <c r="C117" s="13" t="s">
        <v>114</v>
      </c>
      <c r="D117" s="53">
        <v>2021</v>
      </c>
      <c r="E117" s="11" t="s">
        <v>203</v>
      </c>
      <c r="G117" s="33">
        <v>46337</v>
      </c>
      <c r="H117" s="33">
        <v>1695</v>
      </c>
      <c r="I117" s="33">
        <v>8000</v>
      </c>
      <c r="J117" s="33">
        <v>500</v>
      </c>
      <c r="K117" s="77"/>
      <c r="L117" s="72">
        <f t="shared" si="4"/>
        <v>40532</v>
      </c>
      <c r="M117" s="78"/>
    </row>
    <row r="118" spans="1:13" s="41" customFormat="1" x14ac:dyDescent="0.25">
      <c r="A118" s="17" t="s">
        <v>286</v>
      </c>
      <c r="B118" s="17" t="s">
        <v>115</v>
      </c>
      <c r="C118" s="13" t="s">
        <v>116</v>
      </c>
      <c r="D118" s="53">
        <v>2021</v>
      </c>
      <c r="E118" s="11" t="s">
        <v>203</v>
      </c>
      <c r="G118" s="33">
        <v>46510</v>
      </c>
      <c r="H118" s="33">
        <v>1695</v>
      </c>
      <c r="I118" s="33">
        <v>8000</v>
      </c>
      <c r="J118" s="33">
        <v>500</v>
      </c>
      <c r="K118" s="77"/>
      <c r="L118" s="72">
        <f t="shared" si="4"/>
        <v>40705</v>
      </c>
      <c r="M118" s="78"/>
    </row>
    <row r="119" spans="1:13" s="41" customFormat="1" x14ac:dyDescent="0.25">
      <c r="A119" s="17" t="s">
        <v>287</v>
      </c>
      <c r="B119" s="17" t="s">
        <v>117</v>
      </c>
      <c r="C119" s="13" t="s">
        <v>118</v>
      </c>
      <c r="D119" s="53">
        <v>2021</v>
      </c>
      <c r="E119" s="11" t="s">
        <v>203</v>
      </c>
      <c r="G119" s="33">
        <v>48845</v>
      </c>
      <c r="H119" s="33">
        <v>1695</v>
      </c>
      <c r="I119" s="33">
        <v>7500</v>
      </c>
      <c r="J119" s="33">
        <v>500</v>
      </c>
      <c r="K119" s="77"/>
      <c r="L119" s="72">
        <f t="shared" si="4"/>
        <v>43540</v>
      </c>
      <c r="M119" s="78"/>
    </row>
    <row r="120" spans="1:13" s="41" customFormat="1" x14ac:dyDescent="0.25">
      <c r="A120" s="17" t="s">
        <v>288</v>
      </c>
      <c r="B120" s="17" t="s">
        <v>119</v>
      </c>
      <c r="C120" s="13" t="s">
        <v>120</v>
      </c>
      <c r="D120" s="53">
        <v>2021</v>
      </c>
      <c r="E120" s="11" t="s">
        <v>203</v>
      </c>
      <c r="G120" s="33">
        <v>49018</v>
      </c>
      <c r="H120" s="33">
        <v>1695</v>
      </c>
      <c r="I120" s="33">
        <v>7500</v>
      </c>
      <c r="J120" s="33">
        <v>500</v>
      </c>
      <c r="K120" s="77"/>
      <c r="L120" s="72">
        <f t="shared" si="4"/>
        <v>43713</v>
      </c>
      <c r="M120" s="78"/>
    </row>
    <row r="121" spans="1:13" s="41" customFormat="1" x14ac:dyDescent="0.25">
      <c r="A121" s="83"/>
      <c r="B121" s="83"/>
      <c r="C121" s="88"/>
      <c r="D121" s="80"/>
      <c r="E121" s="85"/>
      <c r="F121" s="83"/>
      <c r="G121" s="69"/>
      <c r="H121" s="69"/>
      <c r="I121" s="69"/>
      <c r="J121" s="69"/>
      <c r="K121" s="69"/>
      <c r="L121" s="82">
        <f t="shared" si="4"/>
        <v>0</v>
      </c>
      <c r="M121" s="82"/>
    </row>
    <row r="122" spans="1:13" s="41" customFormat="1" x14ac:dyDescent="0.25">
      <c r="A122" s="98" t="s">
        <v>159</v>
      </c>
      <c r="B122" s="98"/>
      <c r="C122" s="42"/>
      <c r="D122" s="53"/>
      <c r="E122" s="11"/>
      <c r="G122" s="33"/>
      <c r="H122" s="33"/>
      <c r="I122" s="33"/>
      <c r="J122" s="33"/>
      <c r="K122" s="33"/>
      <c r="L122" s="72"/>
      <c r="M122" s="72"/>
    </row>
    <row r="123" spans="1:13" s="41" customFormat="1" ht="15.75" thickBot="1" x14ac:dyDescent="0.3">
      <c r="A123" s="5" t="s">
        <v>15</v>
      </c>
      <c r="B123" s="5" t="s">
        <v>160</v>
      </c>
      <c r="C123" s="6" t="s">
        <v>0</v>
      </c>
      <c r="D123" s="53"/>
      <c r="E123" s="11"/>
      <c r="G123" s="33"/>
      <c r="H123" s="33"/>
      <c r="I123" s="33"/>
      <c r="J123" s="33"/>
      <c r="K123" s="33"/>
      <c r="L123" s="72"/>
      <c r="M123" s="72"/>
    </row>
    <row r="124" spans="1:13" s="41" customFormat="1" ht="15.75" thickTop="1" x14ac:dyDescent="0.25">
      <c r="A124" s="17" t="s">
        <v>289</v>
      </c>
      <c r="B124" s="17" t="s">
        <v>161</v>
      </c>
      <c r="C124" s="13" t="s">
        <v>124</v>
      </c>
      <c r="D124" s="53">
        <v>2021</v>
      </c>
      <c r="E124" s="11" t="s">
        <v>203</v>
      </c>
      <c r="G124" s="33">
        <v>43915</v>
      </c>
      <c r="H124" s="33">
        <v>1695</v>
      </c>
      <c r="I124" s="33">
        <v>8000</v>
      </c>
      <c r="J124" s="33">
        <v>500</v>
      </c>
      <c r="K124" s="77"/>
      <c r="L124" s="72">
        <f t="shared" si="4"/>
        <v>38110</v>
      </c>
      <c r="M124" s="78"/>
    </row>
    <row r="125" spans="1:13" s="41" customFormat="1" x14ac:dyDescent="0.25">
      <c r="A125" s="17" t="s">
        <v>290</v>
      </c>
      <c r="B125" s="17" t="s">
        <v>125</v>
      </c>
      <c r="C125" s="13" t="s">
        <v>126</v>
      </c>
      <c r="D125" s="53">
        <v>2021</v>
      </c>
      <c r="E125" s="11" t="s">
        <v>203</v>
      </c>
      <c r="G125" s="33">
        <v>44088</v>
      </c>
      <c r="H125" s="33">
        <v>1695</v>
      </c>
      <c r="I125" s="33">
        <v>8000</v>
      </c>
      <c r="J125" s="33">
        <v>500</v>
      </c>
      <c r="K125" s="77"/>
      <c r="L125" s="72">
        <f t="shared" si="4"/>
        <v>38283</v>
      </c>
      <c r="M125" s="78"/>
    </row>
    <row r="126" spans="1:13" s="41" customFormat="1" x14ac:dyDescent="0.25">
      <c r="A126" s="17" t="s">
        <v>291</v>
      </c>
      <c r="B126" s="17" t="s">
        <v>127</v>
      </c>
      <c r="C126" s="13" t="s">
        <v>128</v>
      </c>
      <c r="D126" s="53">
        <v>2021</v>
      </c>
      <c r="E126" s="11" t="s">
        <v>203</v>
      </c>
      <c r="G126" s="33">
        <v>44261</v>
      </c>
      <c r="H126" s="33">
        <v>1695</v>
      </c>
      <c r="I126" s="33">
        <v>8000</v>
      </c>
      <c r="J126" s="33">
        <v>500</v>
      </c>
      <c r="K126" s="77"/>
      <c r="L126" s="72">
        <f t="shared" si="4"/>
        <v>38456</v>
      </c>
      <c r="M126" s="78"/>
    </row>
    <row r="127" spans="1:13" s="41" customFormat="1" x14ac:dyDescent="0.25">
      <c r="A127" s="17" t="s">
        <v>292</v>
      </c>
      <c r="B127" s="17" t="s">
        <v>129</v>
      </c>
      <c r="C127" s="13" t="s">
        <v>130</v>
      </c>
      <c r="D127" s="53">
        <v>2021</v>
      </c>
      <c r="E127" s="11" t="s">
        <v>203</v>
      </c>
      <c r="G127" s="33">
        <v>44434</v>
      </c>
      <c r="H127" s="33">
        <v>1695</v>
      </c>
      <c r="I127" s="33">
        <v>8000</v>
      </c>
      <c r="J127" s="33">
        <v>500</v>
      </c>
      <c r="K127" s="77"/>
      <c r="L127" s="72">
        <f t="shared" si="4"/>
        <v>38629</v>
      </c>
      <c r="M127" s="78"/>
    </row>
    <row r="128" spans="1:13" s="41" customFormat="1" x14ac:dyDescent="0.25">
      <c r="A128" s="17" t="s">
        <v>293</v>
      </c>
      <c r="B128" s="17" t="s">
        <v>131</v>
      </c>
      <c r="C128" s="13" t="s">
        <v>132</v>
      </c>
      <c r="D128" s="53">
        <v>2021</v>
      </c>
      <c r="E128" s="11" t="s">
        <v>203</v>
      </c>
      <c r="G128" s="33">
        <v>46769</v>
      </c>
      <c r="H128" s="33">
        <v>1695</v>
      </c>
      <c r="I128" s="33">
        <v>7500</v>
      </c>
      <c r="J128" s="33">
        <v>500</v>
      </c>
      <c r="K128" s="77"/>
      <c r="L128" s="72">
        <f t="shared" si="4"/>
        <v>41464</v>
      </c>
      <c r="M128" s="78"/>
    </row>
    <row r="129" spans="1:13" s="41" customFormat="1" x14ac:dyDescent="0.25">
      <c r="A129" s="17" t="s">
        <v>294</v>
      </c>
      <c r="B129" s="17" t="s">
        <v>133</v>
      </c>
      <c r="C129" s="13" t="s">
        <v>134</v>
      </c>
      <c r="D129" s="53">
        <v>2021</v>
      </c>
      <c r="E129" s="11" t="s">
        <v>203</v>
      </c>
      <c r="G129" s="33">
        <v>46942</v>
      </c>
      <c r="H129" s="33">
        <v>1695</v>
      </c>
      <c r="I129" s="33">
        <v>7500</v>
      </c>
      <c r="J129" s="33">
        <v>500</v>
      </c>
      <c r="K129" s="77"/>
      <c r="L129" s="72">
        <f t="shared" si="4"/>
        <v>41637</v>
      </c>
      <c r="M129" s="78"/>
    </row>
    <row r="130" spans="1:13" s="41" customFormat="1" x14ac:dyDescent="0.25">
      <c r="A130" s="17" t="s">
        <v>295</v>
      </c>
      <c r="B130" s="17" t="s">
        <v>162</v>
      </c>
      <c r="C130" s="13" t="s">
        <v>136</v>
      </c>
      <c r="D130" s="53">
        <v>2021</v>
      </c>
      <c r="E130" s="11" t="s">
        <v>203</v>
      </c>
      <c r="G130" s="33">
        <v>46942</v>
      </c>
      <c r="H130" s="33">
        <v>1695</v>
      </c>
      <c r="I130" s="33">
        <v>8000</v>
      </c>
      <c r="J130" s="33">
        <v>500</v>
      </c>
      <c r="K130" s="77"/>
      <c r="L130" s="72">
        <f t="shared" si="4"/>
        <v>41137</v>
      </c>
      <c r="M130" s="78"/>
    </row>
    <row r="131" spans="1:13" s="41" customFormat="1" x14ac:dyDescent="0.25">
      <c r="A131" s="17" t="s">
        <v>296</v>
      </c>
      <c r="B131" s="17" t="s">
        <v>137</v>
      </c>
      <c r="C131" s="13" t="s">
        <v>163</v>
      </c>
      <c r="D131" s="53">
        <v>2021</v>
      </c>
      <c r="E131" s="11" t="s">
        <v>203</v>
      </c>
      <c r="F131" s="44"/>
      <c r="G131" s="74">
        <v>47115</v>
      </c>
      <c r="H131" s="33">
        <v>1695</v>
      </c>
      <c r="I131" s="74">
        <v>8000</v>
      </c>
      <c r="J131" s="33">
        <v>500</v>
      </c>
      <c r="K131" s="77"/>
      <c r="L131" s="72">
        <f t="shared" si="4"/>
        <v>41310</v>
      </c>
      <c r="M131" s="78"/>
    </row>
    <row r="132" spans="1:13" s="41" customFormat="1" x14ac:dyDescent="0.25">
      <c r="A132" s="17" t="s">
        <v>297</v>
      </c>
      <c r="B132" s="17" t="s">
        <v>139</v>
      </c>
      <c r="C132" s="13" t="s">
        <v>164</v>
      </c>
      <c r="D132" s="53">
        <v>2021</v>
      </c>
      <c r="E132" s="11" t="s">
        <v>203</v>
      </c>
      <c r="F132" s="44"/>
      <c r="G132" s="74">
        <v>47288</v>
      </c>
      <c r="H132" s="33">
        <v>1695</v>
      </c>
      <c r="I132" s="74">
        <v>8000</v>
      </c>
      <c r="J132" s="33">
        <v>500</v>
      </c>
      <c r="K132" s="77"/>
      <c r="L132" s="72">
        <f t="shared" si="4"/>
        <v>41483</v>
      </c>
      <c r="M132" s="78"/>
    </row>
    <row r="133" spans="1:13" s="41" customFormat="1" x14ac:dyDescent="0.25">
      <c r="A133" s="17" t="s">
        <v>298</v>
      </c>
      <c r="B133" s="17" t="s">
        <v>141</v>
      </c>
      <c r="C133" s="13" t="s">
        <v>142</v>
      </c>
      <c r="D133" s="53">
        <v>2021</v>
      </c>
      <c r="E133" s="11" t="s">
        <v>203</v>
      </c>
      <c r="F133" s="44"/>
      <c r="G133" s="74">
        <v>47461</v>
      </c>
      <c r="H133" s="33">
        <v>1695</v>
      </c>
      <c r="I133" s="74">
        <v>8000</v>
      </c>
      <c r="J133" s="33">
        <v>500</v>
      </c>
      <c r="K133" s="77"/>
      <c r="L133" s="72">
        <f t="shared" si="4"/>
        <v>41656</v>
      </c>
      <c r="M133" s="78"/>
    </row>
    <row r="134" spans="1:13" s="41" customFormat="1" x14ac:dyDescent="0.25">
      <c r="A134" s="17" t="s">
        <v>299</v>
      </c>
      <c r="B134" s="17" t="s">
        <v>143</v>
      </c>
      <c r="C134" s="13" t="s">
        <v>144</v>
      </c>
      <c r="D134" s="53">
        <v>2021</v>
      </c>
      <c r="E134" s="11" t="s">
        <v>203</v>
      </c>
      <c r="F134" s="44"/>
      <c r="G134" s="74">
        <v>49797</v>
      </c>
      <c r="H134" s="33">
        <v>1695</v>
      </c>
      <c r="I134" s="74">
        <v>7500</v>
      </c>
      <c r="J134" s="33">
        <v>500</v>
      </c>
      <c r="K134" s="77"/>
      <c r="L134" s="72">
        <f t="shared" si="4"/>
        <v>44492</v>
      </c>
      <c r="M134" s="78"/>
    </row>
    <row r="135" spans="1:13" s="41" customFormat="1" x14ac:dyDescent="0.25">
      <c r="A135" s="17" t="s">
        <v>300</v>
      </c>
      <c r="B135" s="17" t="s">
        <v>145</v>
      </c>
      <c r="C135" s="13" t="s">
        <v>146</v>
      </c>
      <c r="D135" s="53">
        <v>2021</v>
      </c>
      <c r="E135" s="11" t="s">
        <v>203</v>
      </c>
      <c r="F135" s="44"/>
      <c r="G135" s="74">
        <v>49970</v>
      </c>
      <c r="H135" s="33">
        <v>1695</v>
      </c>
      <c r="I135" s="74">
        <v>7500</v>
      </c>
      <c r="J135" s="33">
        <v>500</v>
      </c>
      <c r="K135" s="77"/>
      <c r="L135" s="72">
        <f t="shared" si="4"/>
        <v>44665</v>
      </c>
      <c r="M135" s="78"/>
    </row>
    <row r="136" spans="1:13" x14ac:dyDescent="0.25">
      <c r="A136" s="67"/>
      <c r="B136" s="67"/>
      <c r="C136" s="68"/>
      <c r="D136" s="68"/>
      <c r="E136" s="68"/>
      <c r="F136" s="67"/>
      <c r="G136" s="69"/>
      <c r="H136" s="69"/>
      <c r="I136" s="69"/>
      <c r="J136" s="69"/>
      <c r="K136" s="69"/>
      <c r="L136" s="82">
        <f t="shared" si="4"/>
        <v>0</v>
      </c>
      <c r="M136" s="71"/>
    </row>
    <row r="137" spans="1:13" s="41" customFormat="1" x14ac:dyDescent="0.25">
      <c r="A137" s="98" t="s">
        <v>28</v>
      </c>
      <c r="B137" s="99"/>
      <c r="C137" s="66"/>
      <c r="D137" s="66"/>
      <c r="E137" s="66"/>
      <c r="G137" s="32"/>
      <c r="H137" s="32"/>
      <c r="I137" s="32"/>
      <c r="J137" s="32"/>
      <c r="K137" s="32"/>
      <c r="L137" s="72"/>
      <c r="M137" s="70"/>
    </row>
    <row r="138" spans="1:13" s="41" customFormat="1" ht="15.75" thickBot="1" x14ac:dyDescent="0.3">
      <c r="A138" s="1" t="s">
        <v>15</v>
      </c>
      <c r="B138" s="1" t="s">
        <v>1</v>
      </c>
      <c r="C138" s="3" t="s">
        <v>0</v>
      </c>
      <c r="D138" s="3" t="s">
        <v>31</v>
      </c>
      <c r="E138" s="3" t="s">
        <v>2</v>
      </c>
      <c r="G138" s="32"/>
      <c r="H138" s="32"/>
      <c r="I138" s="32"/>
      <c r="J138" s="32"/>
      <c r="K138" s="32"/>
      <c r="L138" s="72"/>
      <c r="M138" s="70"/>
    </row>
    <row r="139" spans="1:13" s="41" customFormat="1" ht="15.75" thickTop="1" x14ac:dyDescent="0.25">
      <c r="A139" s="8" t="s">
        <v>301</v>
      </c>
      <c r="B139" s="51" t="s">
        <v>57</v>
      </c>
      <c r="C139" s="53" t="s">
        <v>330</v>
      </c>
      <c r="D139" s="9"/>
      <c r="E139" s="54"/>
      <c r="G139" s="32"/>
      <c r="H139" s="32"/>
      <c r="I139" s="32"/>
      <c r="J139" s="32"/>
      <c r="K139" s="32"/>
      <c r="L139" s="72"/>
      <c r="M139" s="75"/>
    </row>
    <row r="140" spans="1:13" s="41" customFormat="1" x14ac:dyDescent="0.25">
      <c r="A140" s="86"/>
      <c r="B140" s="86"/>
      <c r="C140" s="87"/>
      <c r="D140" s="87"/>
      <c r="E140" s="88"/>
      <c r="F140" s="83"/>
      <c r="G140" s="93"/>
      <c r="H140" s="93"/>
      <c r="I140" s="93"/>
      <c r="J140" s="93"/>
      <c r="K140" s="93"/>
      <c r="L140" s="82">
        <f t="shared" si="4"/>
        <v>0</v>
      </c>
      <c r="M140" s="94">
        <f>SUM(G140+H140-I140+K140)</f>
        <v>0</v>
      </c>
    </row>
    <row r="141" spans="1:13" s="41" customFormat="1" x14ac:dyDescent="0.25">
      <c r="A141" s="98" t="s">
        <v>29</v>
      </c>
      <c r="B141" s="99"/>
      <c r="C141" s="7"/>
      <c r="D141" s="7"/>
      <c r="E141" s="7"/>
      <c r="G141" s="32"/>
      <c r="H141" s="32"/>
      <c r="I141" s="32"/>
      <c r="J141" s="32"/>
      <c r="K141" s="32"/>
      <c r="L141" s="72"/>
      <c r="M141" s="75"/>
    </row>
    <row r="142" spans="1:13" s="41" customFormat="1" ht="15.75" thickBot="1" x14ac:dyDescent="0.3">
      <c r="A142" s="1" t="s">
        <v>15</v>
      </c>
      <c r="B142" s="5" t="s">
        <v>38</v>
      </c>
      <c r="C142" s="6" t="s">
        <v>0</v>
      </c>
      <c r="D142" s="3" t="s">
        <v>31</v>
      </c>
      <c r="E142" s="6" t="s">
        <v>2</v>
      </c>
      <c r="G142" s="32"/>
      <c r="H142" s="32"/>
      <c r="I142" s="32"/>
      <c r="J142" s="32"/>
      <c r="K142" s="32"/>
      <c r="L142" s="72"/>
      <c r="M142" s="75"/>
    </row>
    <row r="143" spans="1:13" s="41" customFormat="1" ht="15.75" thickTop="1" x14ac:dyDescent="0.25">
      <c r="A143" s="17" t="s">
        <v>302</v>
      </c>
      <c r="B143" s="10" t="s">
        <v>58</v>
      </c>
      <c r="C143" s="39" t="s">
        <v>59</v>
      </c>
      <c r="D143" s="53">
        <v>2021</v>
      </c>
      <c r="E143" s="11" t="s">
        <v>201</v>
      </c>
      <c r="G143" s="32">
        <v>29048</v>
      </c>
      <c r="H143" s="32">
        <v>1695</v>
      </c>
      <c r="I143" s="32">
        <v>5000</v>
      </c>
      <c r="J143" s="32">
        <v>500</v>
      </c>
      <c r="K143" s="32">
        <v>125</v>
      </c>
      <c r="L143" s="72">
        <f t="shared" si="4"/>
        <v>26243</v>
      </c>
      <c r="M143" s="75">
        <f t="shared" ref="M143:M150" si="6">SUM(G143+K143-I143+K143)</f>
        <v>24298</v>
      </c>
    </row>
    <row r="144" spans="1:13" s="41" customFormat="1" x14ac:dyDescent="0.25">
      <c r="A144" s="17" t="s">
        <v>303</v>
      </c>
      <c r="B144" s="51" t="s">
        <v>60</v>
      </c>
      <c r="C144" s="53" t="s">
        <v>61</v>
      </c>
      <c r="D144" s="66">
        <v>2021</v>
      </c>
      <c r="E144" s="54" t="s">
        <v>201</v>
      </c>
      <c r="G144" s="32">
        <v>30714</v>
      </c>
      <c r="H144" s="32">
        <v>1695</v>
      </c>
      <c r="I144" s="32">
        <v>5000</v>
      </c>
      <c r="J144" s="32">
        <v>500</v>
      </c>
      <c r="K144" s="32">
        <v>125</v>
      </c>
      <c r="L144" s="72">
        <f t="shared" si="4"/>
        <v>27909</v>
      </c>
      <c r="M144" s="75">
        <f t="shared" si="6"/>
        <v>25964</v>
      </c>
    </row>
    <row r="145" spans="1:13" s="14" customFormat="1" x14ac:dyDescent="0.25">
      <c r="A145" s="17" t="s">
        <v>304</v>
      </c>
      <c r="B145" s="51" t="s">
        <v>62</v>
      </c>
      <c r="C145" s="53" t="s">
        <v>65</v>
      </c>
      <c r="D145" s="66">
        <v>2021</v>
      </c>
      <c r="E145" s="54" t="s">
        <v>201</v>
      </c>
      <c r="G145" s="32">
        <v>31524</v>
      </c>
      <c r="H145" s="32">
        <v>1695</v>
      </c>
      <c r="I145" s="32">
        <v>5000</v>
      </c>
      <c r="J145" s="32">
        <v>500</v>
      </c>
      <c r="K145" s="32">
        <v>125</v>
      </c>
      <c r="L145" s="72">
        <f t="shared" si="4"/>
        <v>28719</v>
      </c>
      <c r="M145" s="75">
        <f t="shared" si="6"/>
        <v>26774</v>
      </c>
    </row>
    <row r="146" spans="1:13" s="14" customFormat="1" x14ac:dyDescent="0.25">
      <c r="A146" s="17" t="s">
        <v>305</v>
      </c>
      <c r="B146" s="51" t="s">
        <v>63</v>
      </c>
      <c r="C146" s="53" t="s">
        <v>64</v>
      </c>
      <c r="D146" s="66">
        <v>2021</v>
      </c>
      <c r="E146" s="54" t="s">
        <v>201</v>
      </c>
      <c r="G146" s="32">
        <v>32424</v>
      </c>
      <c r="H146" s="32">
        <v>1695</v>
      </c>
      <c r="I146" s="32">
        <v>5000</v>
      </c>
      <c r="J146" s="32">
        <v>500</v>
      </c>
      <c r="K146" s="32">
        <v>125</v>
      </c>
      <c r="L146" s="72">
        <f t="shared" si="4"/>
        <v>29619</v>
      </c>
      <c r="M146" s="75">
        <f t="shared" si="6"/>
        <v>27674</v>
      </c>
    </row>
    <row r="147" spans="1:13" s="14" customFormat="1" x14ac:dyDescent="0.25">
      <c r="A147" s="17" t="s">
        <v>306</v>
      </c>
      <c r="B147" s="51" t="s">
        <v>69</v>
      </c>
      <c r="C147" s="53" t="s">
        <v>66</v>
      </c>
      <c r="D147" s="66">
        <v>2021</v>
      </c>
      <c r="E147" s="54" t="s">
        <v>201</v>
      </c>
      <c r="G147" s="32">
        <v>34044</v>
      </c>
      <c r="H147" s="32">
        <v>1695</v>
      </c>
      <c r="I147" s="32">
        <v>5000</v>
      </c>
      <c r="J147" s="32">
        <v>500</v>
      </c>
      <c r="K147" s="32">
        <v>125</v>
      </c>
      <c r="L147" s="72">
        <f t="shared" si="4"/>
        <v>31239</v>
      </c>
      <c r="M147" s="75">
        <f t="shared" si="6"/>
        <v>29294</v>
      </c>
    </row>
    <row r="148" spans="1:13" s="41" customFormat="1" x14ac:dyDescent="0.25">
      <c r="A148" s="17" t="s">
        <v>307</v>
      </c>
      <c r="B148" s="10" t="s">
        <v>67</v>
      </c>
      <c r="C148" s="39" t="s">
        <v>68</v>
      </c>
      <c r="D148" s="53">
        <v>2021</v>
      </c>
      <c r="E148" s="11" t="s">
        <v>201</v>
      </c>
      <c r="G148" s="32">
        <v>35078</v>
      </c>
      <c r="H148" s="32">
        <v>1695</v>
      </c>
      <c r="I148" s="32">
        <v>5000</v>
      </c>
      <c r="J148" s="32">
        <v>500</v>
      </c>
      <c r="K148" s="32">
        <v>125</v>
      </c>
      <c r="L148" s="72">
        <f t="shared" si="4"/>
        <v>32273</v>
      </c>
      <c r="M148" s="75">
        <f t="shared" si="6"/>
        <v>30328</v>
      </c>
    </row>
    <row r="149" spans="1:13" s="14" customFormat="1" x14ac:dyDescent="0.25">
      <c r="A149" s="17" t="s">
        <v>308</v>
      </c>
      <c r="B149" s="51" t="s">
        <v>72</v>
      </c>
      <c r="C149" s="53" t="s">
        <v>73</v>
      </c>
      <c r="D149" s="66">
        <v>2021</v>
      </c>
      <c r="E149" s="54" t="s">
        <v>201</v>
      </c>
      <c r="G149" s="32">
        <v>28058</v>
      </c>
      <c r="H149" s="32">
        <v>1695</v>
      </c>
      <c r="I149" s="32">
        <v>5000</v>
      </c>
      <c r="J149" s="32">
        <v>500</v>
      </c>
      <c r="K149" s="32">
        <v>125</v>
      </c>
      <c r="L149" s="72">
        <f>SUM(G149+H149-I149+J149)</f>
        <v>25253</v>
      </c>
      <c r="M149" s="75">
        <f t="shared" si="6"/>
        <v>23308</v>
      </c>
    </row>
    <row r="150" spans="1:13" s="41" customFormat="1" x14ac:dyDescent="0.25">
      <c r="A150" s="17" t="s">
        <v>309</v>
      </c>
      <c r="B150" s="10" t="s">
        <v>74</v>
      </c>
      <c r="C150" s="39" t="s">
        <v>75</v>
      </c>
      <c r="D150" s="53">
        <v>2021</v>
      </c>
      <c r="E150" s="11" t="s">
        <v>201</v>
      </c>
      <c r="G150" s="32">
        <v>28374</v>
      </c>
      <c r="H150" s="32">
        <v>1695</v>
      </c>
      <c r="I150" s="32">
        <v>5000</v>
      </c>
      <c r="J150" s="32">
        <v>500</v>
      </c>
      <c r="K150" s="32">
        <v>125</v>
      </c>
      <c r="L150" s="72">
        <f>SUM(G150+H150-I150+J150)</f>
        <v>25569</v>
      </c>
      <c r="M150" s="75">
        <f t="shared" si="6"/>
        <v>23624</v>
      </c>
    </row>
    <row r="151" spans="1:13" s="41" customFormat="1" x14ac:dyDescent="0.25">
      <c r="A151" s="17" t="s">
        <v>310</v>
      </c>
      <c r="B151" s="51" t="s">
        <v>70</v>
      </c>
      <c r="C151" s="53" t="s">
        <v>71</v>
      </c>
      <c r="D151" s="53">
        <v>2021</v>
      </c>
      <c r="E151" s="11" t="s">
        <v>201</v>
      </c>
      <c r="G151" s="32"/>
      <c r="H151" s="32"/>
      <c r="I151" s="32"/>
      <c r="J151" s="32"/>
      <c r="K151" s="32"/>
      <c r="L151" s="72" t="s">
        <v>319</v>
      </c>
      <c r="M151" s="75"/>
    </row>
    <row r="152" spans="1:13" x14ac:dyDescent="0.25">
      <c r="A152" s="67"/>
      <c r="B152" s="67"/>
      <c r="C152" s="68"/>
      <c r="D152" s="68"/>
      <c r="E152" s="68"/>
      <c r="F152" s="67"/>
      <c r="G152" s="69"/>
      <c r="H152" s="69"/>
      <c r="I152" s="69"/>
      <c r="J152" s="69"/>
      <c r="K152" s="69"/>
      <c r="L152" s="72" t="s">
        <v>319</v>
      </c>
      <c r="M152" s="71"/>
    </row>
    <row r="153" spans="1:13" s="44" customFormat="1" x14ac:dyDescent="0.25">
      <c r="A153" s="98" t="s">
        <v>28</v>
      </c>
      <c r="B153" s="100"/>
      <c r="C153" s="46"/>
      <c r="D153" s="46"/>
      <c r="E153" s="65"/>
      <c r="G153" s="33"/>
      <c r="H153" s="33"/>
      <c r="I153" s="33"/>
      <c r="J153" s="33"/>
      <c r="K153" s="70"/>
      <c r="L153" s="72" t="s">
        <v>319</v>
      </c>
      <c r="M153" s="70"/>
    </row>
    <row r="154" spans="1:13" s="44" customFormat="1" ht="15.75" thickBot="1" x14ac:dyDescent="0.3">
      <c r="A154" s="48" t="s">
        <v>15</v>
      </c>
      <c r="B154" s="48" t="s">
        <v>39</v>
      </c>
      <c r="C154" s="49" t="s">
        <v>0</v>
      </c>
      <c r="D154" s="50" t="s">
        <v>31</v>
      </c>
      <c r="E154" s="49" t="s">
        <v>2</v>
      </c>
      <c r="G154" s="33"/>
      <c r="H154" s="33"/>
      <c r="I154" s="33"/>
      <c r="J154" s="33"/>
      <c r="K154" s="28"/>
      <c r="L154" s="72" t="s">
        <v>319</v>
      </c>
      <c r="M154" s="70"/>
    </row>
    <row r="155" spans="1:13" s="44" customFormat="1" ht="15.75" thickTop="1" x14ac:dyDescent="0.25">
      <c r="A155" s="51" t="s">
        <v>311</v>
      </c>
      <c r="B155" s="52" t="s">
        <v>52</v>
      </c>
      <c r="C155" s="53" t="s">
        <v>49</v>
      </c>
      <c r="D155" s="65">
        <v>2021</v>
      </c>
      <c r="E155" s="54" t="s">
        <v>201</v>
      </c>
      <c r="G155" s="33">
        <v>32813</v>
      </c>
      <c r="H155" s="33">
        <v>1495</v>
      </c>
      <c r="I155" s="33">
        <v>9600</v>
      </c>
      <c r="J155" s="33">
        <v>500</v>
      </c>
      <c r="K155" s="76"/>
      <c r="L155" s="72">
        <f t="shared" ref="L155:L160" si="7">SUM(G155+H155-I155+J155)</f>
        <v>25208</v>
      </c>
      <c r="M155" s="78"/>
    </row>
    <row r="156" spans="1:13" s="44" customFormat="1" x14ac:dyDescent="0.25">
      <c r="A156" s="51" t="s">
        <v>312</v>
      </c>
      <c r="B156" s="52"/>
      <c r="C156" s="53"/>
      <c r="D156" s="65"/>
      <c r="E156" s="54"/>
      <c r="G156" s="33" t="s">
        <v>318</v>
      </c>
      <c r="H156" s="33">
        <v>0</v>
      </c>
      <c r="I156" s="33">
        <v>0</v>
      </c>
      <c r="J156" s="33">
        <v>0</v>
      </c>
      <c r="K156" s="76"/>
      <c r="L156" s="72" t="e">
        <f t="shared" si="7"/>
        <v>#VALUE!</v>
      </c>
      <c r="M156" s="78"/>
    </row>
    <row r="157" spans="1:13" s="44" customFormat="1" x14ac:dyDescent="0.25">
      <c r="A157" s="79" t="s">
        <v>313</v>
      </c>
      <c r="B157" s="52" t="s">
        <v>50</v>
      </c>
      <c r="C157" s="53" t="s">
        <v>51</v>
      </c>
      <c r="D157" s="65">
        <v>2021</v>
      </c>
      <c r="E157" s="54" t="s">
        <v>201</v>
      </c>
      <c r="G157" s="33">
        <v>34471</v>
      </c>
      <c r="H157" s="33">
        <v>1495</v>
      </c>
      <c r="I157" s="33">
        <v>9750</v>
      </c>
      <c r="J157" s="33">
        <v>500</v>
      </c>
      <c r="K157" s="76"/>
      <c r="L157" s="72">
        <f t="shared" si="7"/>
        <v>26716</v>
      </c>
      <c r="M157" s="78"/>
    </row>
    <row r="158" spans="1:13" s="44" customFormat="1" x14ac:dyDescent="0.25">
      <c r="A158" s="79" t="s">
        <v>314</v>
      </c>
      <c r="B158" s="51" t="s">
        <v>55</v>
      </c>
      <c r="C158" s="53" t="s">
        <v>53</v>
      </c>
      <c r="D158" s="65">
        <v>2021</v>
      </c>
      <c r="E158" s="54" t="s">
        <v>201</v>
      </c>
      <c r="G158" s="33">
        <v>30587</v>
      </c>
      <c r="H158" s="33">
        <v>1495</v>
      </c>
      <c r="I158" s="33">
        <v>5250</v>
      </c>
      <c r="J158" s="33">
        <v>500</v>
      </c>
      <c r="K158" s="76"/>
      <c r="L158" s="72">
        <f t="shared" si="7"/>
        <v>27332</v>
      </c>
      <c r="M158" s="78"/>
    </row>
    <row r="159" spans="1:13" s="44" customFormat="1" x14ac:dyDescent="0.25">
      <c r="A159" s="51" t="s">
        <v>315</v>
      </c>
      <c r="B159" s="51" t="s">
        <v>317</v>
      </c>
      <c r="C159" s="53" t="s">
        <v>54</v>
      </c>
      <c r="D159" s="55">
        <v>2021</v>
      </c>
      <c r="E159" s="55" t="s">
        <v>201</v>
      </c>
      <c r="G159" s="33">
        <v>33140</v>
      </c>
      <c r="H159" s="33">
        <v>1495</v>
      </c>
      <c r="I159" s="33">
        <v>5250</v>
      </c>
      <c r="J159" s="33">
        <v>500</v>
      </c>
      <c r="K159" s="76"/>
      <c r="L159" s="72">
        <f t="shared" si="7"/>
        <v>29885</v>
      </c>
      <c r="M159" s="78"/>
    </row>
    <row r="160" spans="1:13" s="44" customFormat="1" x14ac:dyDescent="0.25">
      <c r="A160" s="51" t="s">
        <v>316</v>
      </c>
      <c r="B160" s="56" t="s">
        <v>197</v>
      </c>
      <c r="C160" s="57" t="s">
        <v>56</v>
      </c>
      <c r="D160" s="55">
        <v>2021</v>
      </c>
      <c r="E160" s="55" t="s">
        <v>201</v>
      </c>
      <c r="G160" s="33">
        <v>36654</v>
      </c>
      <c r="H160" s="33">
        <v>1695</v>
      </c>
      <c r="I160" s="33">
        <v>12000</v>
      </c>
      <c r="J160" s="33">
        <v>500</v>
      </c>
      <c r="K160" s="76"/>
      <c r="L160" s="72">
        <f t="shared" si="7"/>
        <v>26849</v>
      </c>
      <c r="M160" s="78"/>
    </row>
    <row r="161" spans="1:13" s="44" customFormat="1" x14ac:dyDescent="0.25">
      <c r="A161" s="71"/>
      <c r="B161" s="71"/>
      <c r="C161" s="80"/>
      <c r="D161" s="95"/>
      <c r="E161" s="68"/>
      <c r="F161" s="71"/>
      <c r="G161" s="96"/>
      <c r="H161" s="96"/>
      <c r="I161" s="96"/>
      <c r="J161" s="96"/>
      <c r="K161" s="97"/>
      <c r="L161" s="71"/>
      <c r="M161" s="71"/>
    </row>
    <row r="162" spans="1:13" s="44" customFormat="1" ht="15.75" thickBot="1" x14ac:dyDescent="0.3">
      <c r="A162" s="48" t="s">
        <v>16</v>
      </c>
      <c r="B162" s="58"/>
      <c r="C162" s="59"/>
      <c r="D162" s="59"/>
      <c r="E162" s="59"/>
      <c r="G162" s="47"/>
      <c r="H162" s="47"/>
      <c r="I162" s="47"/>
      <c r="J162" s="47"/>
    </row>
    <row r="163" spans="1:13" s="44" customFormat="1" ht="15.75" thickTop="1" x14ac:dyDescent="0.25">
      <c r="A163" s="60" t="s">
        <v>17</v>
      </c>
      <c r="B163" s="61" t="s">
        <v>20</v>
      </c>
      <c r="C163" s="65"/>
      <c r="D163" s="65"/>
      <c r="E163" s="65"/>
      <c r="G163" s="47"/>
      <c r="H163" s="47"/>
      <c r="I163" s="47"/>
      <c r="J163" s="47"/>
    </row>
    <row r="164" spans="1:13" s="44" customFormat="1" x14ac:dyDescent="0.25">
      <c r="B164" s="44" t="s">
        <v>23</v>
      </c>
      <c r="C164" s="65"/>
      <c r="D164" s="65"/>
      <c r="E164" s="65"/>
      <c r="G164" s="47"/>
      <c r="H164" s="47"/>
      <c r="I164" s="47"/>
      <c r="J164" s="47"/>
      <c r="K164" s="45"/>
    </row>
    <row r="165" spans="1:13" s="44" customFormat="1" x14ac:dyDescent="0.25">
      <c r="B165" s="44" t="s">
        <v>18</v>
      </c>
      <c r="C165" s="65"/>
      <c r="D165" s="65"/>
      <c r="E165" s="65"/>
      <c r="G165" s="47"/>
      <c r="H165" s="47"/>
      <c r="I165" s="47"/>
      <c r="J165" s="47"/>
    </row>
    <row r="166" spans="1:13" s="44" customFormat="1" x14ac:dyDescent="0.25">
      <c r="B166" s="44" t="s">
        <v>19</v>
      </c>
      <c r="C166" s="65"/>
      <c r="D166" s="65"/>
      <c r="E166" s="65"/>
      <c r="G166" s="47"/>
      <c r="H166" s="47"/>
      <c r="I166" s="47"/>
      <c r="J166" s="47"/>
      <c r="K166" s="45"/>
    </row>
    <row r="167" spans="1:13" s="44" customFormat="1" ht="15.75" thickBot="1" x14ac:dyDescent="0.3">
      <c r="B167" s="44" t="s">
        <v>24</v>
      </c>
      <c r="C167" s="64">
        <v>0.03</v>
      </c>
      <c r="D167" s="62"/>
      <c r="E167" s="65"/>
      <c r="G167" s="47"/>
      <c r="H167" s="47"/>
      <c r="I167" s="47"/>
      <c r="J167" s="47"/>
    </row>
    <row r="168" spans="1:13" s="44" customFormat="1" x14ac:dyDescent="0.25">
      <c r="C168" s="65"/>
      <c r="D168" s="65"/>
      <c r="E168" s="65"/>
      <c r="G168" s="47"/>
      <c r="H168" s="47"/>
      <c r="I168" s="47"/>
      <c r="J168" s="47"/>
      <c r="K168" s="45"/>
    </row>
    <row r="169" spans="1:13" s="44" customFormat="1" ht="15.75" thickBot="1" x14ac:dyDescent="0.3">
      <c r="B169" s="44" t="s">
        <v>22</v>
      </c>
      <c r="C169" s="64" t="s">
        <v>206</v>
      </c>
      <c r="D169" s="62"/>
      <c r="E169" s="65"/>
      <c r="G169" s="47"/>
      <c r="H169" s="47"/>
      <c r="I169" s="47"/>
      <c r="J169" s="47"/>
    </row>
    <row r="170" spans="1:13" s="44" customFormat="1" x14ac:dyDescent="0.25">
      <c r="B170" s="44" t="s">
        <v>21</v>
      </c>
      <c r="C170" s="65"/>
      <c r="D170" s="65"/>
      <c r="E170" s="65"/>
      <c r="G170" s="47"/>
      <c r="H170" s="47"/>
      <c r="I170" s="47"/>
      <c r="J170" s="47"/>
      <c r="K170" s="45"/>
    </row>
  </sheetData>
  <mergeCells count="17">
    <mergeCell ref="A98:B98"/>
    <mergeCell ref="B3:F3"/>
    <mergeCell ref="A7:B7"/>
    <mergeCell ref="A1:E1"/>
    <mergeCell ref="A12:B12"/>
    <mergeCell ref="A19:B19"/>
    <mergeCell ref="A32:B32"/>
    <mergeCell ref="A107:B107"/>
    <mergeCell ref="A122:B122"/>
    <mergeCell ref="A137:B137"/>
    <mergeCell ref="A141:B141"/>
    <mergeCell ref="A153:B153"/>
    <mergeCell ref="A41:B41"/>
    <mergeCell ref="A50:B50"/>
    <mergeCell ref="A59:B59"/>
    <mergeCell ref="A74:B74"/>
    <mergeCell ref="A89:B89"/>
  </mergeCells>
  <phoneticPr fontId="4" type="noConversion"/>
  <pageMargins left="0.7" right="0.7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DODGE-RAM</vt:lpstr>
    </vt:vector>
  </TitlesOfParts>
  <Company>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fpierce</dc:creator>
  <cp:lastModifiedBy>Linda D. Edkins</cp:lastModifiedBy>
  <cp:lastPrinted>2018-09-29T18:54:04Z</cp:lastPrinted>
  <dcterms:created xsi:type="dcterms:W3CDTF">2011-07-01T16:30:03Z</dcterms:created>
  <dcterms:modified xsi:type="dcterms:W3CDTF">2020-09-25T21:54:41Z</dcterms:modified>
</cp:coreProperties>
</file>