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25" activeTab="0"/>
  </bookViews>
  <sheets>
    <sheet name="FORD" sheetId="1" r:id="rId1"/>
  </sheets>
  <definedNames/>
  <calcPr calcMode="manual" fullCalcOnLoad="1"/>
</workbook>
</file>

<file path=xl/sharedStrings.xml><?xml version="1.0" encoding="utf-8"?>
<sst xmlns="http://schemas.openxmlformats.org/spreadsheetml/2006/main" count="746" uniqueCount="459">
  <si>
    <t>Model Code</t>
  </si>
  <si>
    <t>PASSENGER VAN</t>
  </si>
  <si>
    <t>Fuel</t>
  </si>
  <si>
    <t>Mfg's</t>
  </si>
  <si>
    <t xml:space="preserve">Mfg's </t>
  </si>
  <si>
    <t>AREA A</t>
  </si>
  <si>
    <t>AREA B</t>
  </si>
  <si>
    <t>AREA C</t>
  </si>
  <si>
    <t>Dealer-Net</t>
  </si>
  <si>
    <t>Dest.</t>
  </si>
  <si>
    <t>Gov't. Bid</t>
  </si>
  <si>
    <t>Dealer's</t>
  </si>
  <si>
    <t>Invoice</t>
  </si>
  <si>
    <t>Charge</t>
  </si>
  <si>
    <t>Assistance</t>
  </si>
  <si>
    <t>Margin</t>
  </si>
  <si>
    <t>Item</t>
  </si>
  <si>
    <t>Off The Lot Vehicles</t>
  </si>
  <si>
    <t xml:space="preserve">.  Pricing for off the lot vehicles are calculated in the following fashion:  Standard contract price (includes factory options and delivery costs,) minus any fleet or other discounts available, plus any items installed from dealer stock, plus a percentage to be bid by the dealer (for example 5% additional).  An additional % can be added if necessary to purchase a vehicle from another dealer‘s inventory plus any transportation costs. </t>
  </si>
  <si>
    <t>Minus any fleet or other discounts available</t>
  </si>
  <si>
    <t>Plus Dealer installed Items</t>
  </si>
  <si>
    <t>Pricing calculated in the following fashion:</t>
  </si>
  <si>
    <t>plus delivery costs if applicable (example 5%)</t>
  </si>
  <si>
    <t>If vehicle is obtained from another dealer inventory - additional</t>
  </si>
  <si>
    <t>Standard Contract Pricing (net invoice, factory options and delivery costs)</t>
  </si>
  <si>
    <t>Dealer Margin - Percentage Over Cost (example 5%)</t>
  </si>
  <si>
    <t>MIDSIZE SEDAN</t>
  </si>
  <si>
    <t>SPORTS UTILITY VEHICLE (SUV)</t>
  </si>
  <si>
    <t xml:space="preserve">Final </t>
  </si>
  <si>
    <t>Cost</t>
  </si>
  <si>
    <t>Group 1</t>
  </si>
  <si>
    <t>Group 2</t>
  </si>
  <si>
    <t>Group 3</t>
  </si>
  <si>
    <t>Model Year</t>
  </si>
  <si>
    <t>Group 4</t>
  </si>
  <si>
    <t>Group 5</t>
  </si>
  <si>
    <t>Group 6</t>
  </si>
  <si>
    <t>Group 7</t>
  </si>
  <si>
    <t>Group 8</t>
  </si>
  <si>
    <t>All vehicles to be bid are base model vehicles as defined in Section 5.</t>
  </si>
  <si>
    <t>TRUCKS - 1500 SERIES</t>
  </si>
  <si>
    <t>TRUCKS - 2500 SERIES</t>
  </si>
  <si>
    <t>TRUCKS - 3500 SERIES</t>
  </si>
  <si>
    <t xml:space="preserve">CAB AND CHASSIS- 3500 SERIES </t>
  </si>
  <si>
    <t>CARGO VAN</t>
  </si>
  <si>
    <t>POLICE EDITION</t>
  </si>
  <si>
    <t>Manufacturer:  FORD</t>
  </si>
  <si>
    <t>Fusion 4dr Sedan S FWD</t>
  </si>
  <si>
    <t>P0G</t>
  </si>
  <si>
    <t>Fusion 4dr Sedan SE AWD</t>
  </si>
  <si>
    <t>P0T</t>
  </si>
  <si>
    <t>FULL SIZE</t>
  </si>
  <si>
    <t xml:space="preserve">Edge 4dr SE FWD  </t>
  </si>
  <si>
    <t xml:space="preserve">Edge 4dr SE AWD </t>
  </si>
  <si>
    <t>Escape FWD 4dr S</t>
  </si>
  <si>
    <t>Escape 4WD 4dr SE</t>
  </si>
  <si>
    <t>Explorer FWD 4dr Base</t>
  </si>
  <si>
    <t>Explorer 4WD 4dr Base</t>
  </si>
  <si>
    <t>Expedition 2WD 4dr XL</t>
  </si>
  <si>
    <t>Expedition 4WD 4dr XL</t>
  </si>
  <si>
    <t>K3G</t>
  </si>
  <si>
    <t>K4G</t>
  </si>
  <si>
    <t>U0F</t>
  </si>
  <si>
    <t>U9G</t>
  </si>
  <si>
    <t>K7B</t>
  </si>
  <si>
    <t>K8B</t>
  </si>
  <si>
    <t>U1F</t>
  </si>
  <si>
    <t>U1G</t>
  </si>
  <si>
    <t>F-150 2WD Reg Cab 122" XL</t>
  </si>
  <si>
    <t>F-150 2WD Reg Cab 141" XL</t>
  </si>
  <si>
    <t>F-150 2WD Supercab 145" XL</t>
  </si>
  <si>
    <t>F-150 2WD Supercab 163" XL</t>
  </si>
  <si>
    <t>F-150 2WD Supercrew 145" XL</t>
  </si>
  <si>
    <t>F-150 2WD Supercrew 157" XL</t>
  </si>
  <si>
    <t>F-150 4WD Reg Cab 122" XL</t>
  </si>
  <si>
    <t>F-150 4WD Reg Cab 141" XL</t>
  </si>
  <si>
    <t>F-150 4WD Supercab 145" XL</t>
  </si>
  <si>
    <t>F-150 4WD Supercab 163" XL</t>
  </si>
  <si>
    <t>F-150 4WD Supercrew 145" XL</t>
  </si>
  <si>
    <t>F-150 4WD Supercrew 157" XL</t>
  </si>
  <si>
    <t>F1C</t>
  </si>
  <si>
    <t>X1C</t>
  </si>
  <si>
    <t>W1C</t>
  </si>
  <si>
    <t>F1E</t>
  </si>
  <si>
    <t>X1E</t>
  </si>
  <si>
    <t>W1E</t>
  </si>
  <si>
    <t>Super Duty F-250 2WD Reg Cab 142" XL</t>
  </si>
  <si>
    <t>Super Duty F-250 2WD Supercab 148" XL</t>
  </si>
  <si>
    <t>Super Duty F-250 2WD Supercab 164" XL</t>
  </si>
  <si>
    <t>Super Duty F-250 2WD Crew Cab 160" XL</t>
  </si>
  <si>
    <t>Super Duty F-250 2WD Crew Cab 176" XL</t>
  </si>
  <si>
    <t>Super Duty F-250 4WD Reg Cab 142" XL</t>
  </si>
  <si>
    <t>Super Duty F-250 4WD Supercab 148" XL</t>
  </si>
  <si>
    <t>Super Duty F-250 4WD Supercab 164" XL</t>
  </si>
  <si>
    <t>Super Duty F-250 4WD Crew Cab 160" XL</t>
  </si>
  <si>
    <t>Super Duty F-250 4WD Crew Cab 176" XL</t>
  </si>
  <si>
    <t>F2A</t>
  </si>
  <si>
    <t>X2A</t>
  </si>
  <si>
    <t>W2A</t>
  </si>
  <si>
    <t>F2B</t>
  </si>
  <si>
    <t>X2B</t>
  </si>
  <si>
    <t>W2B</t>
  </si>
  <si>
    <t>Super Duty F-350 SRW 2WD Reg Cab 142" XL</t>
  </si>
  <si>
    <t>Super Duty F-350 SRW 2WD Supercab 148" XL</t>
  </si>
  <si>
    <t>Super Duty F-350 SRW 2WD Supercab 164" XL</t>
  </si>
  <si>
    <t>Super Duty F-350 SRW 2WD Crew Cab 160" XL</t>
  </si>
  <si>
    <t>Super Duty F-350 SRW 2WD Crew Cab 176" XL</t>
  </si>
  <si>
    <t>Super Duty F-350 SRW 4WD Reg Cab 148" XL</t>
  </si>
  <si>
    <t>Super Duty F-350 SRW 4WD Supercab 164" XL</t>
  </si>
  <si>
    <t>Super Duty F-350 SRW 4WD Crew Cab 160" XL</t>
  </si>
  <si>
    <t>Super Duty F-350 SRW 4WD Crew Cab 176" XL</t>
  </si>
  <si>
    <t>Super Duty F-350 DRW 2WD Reg Cab 142" XL</t>
  </si>
  <si>
    <t>Super Duty F-350 DRW 2WD Super Cab 164" XL</t>
  </si>
  <si>
    <t>Super Duty F-350 DRW 2WD Crew Cab 176" XL</t>
  </si>
  <si>
    <t>Super Duty F-350 DRW 4WD Reg Cab 142" XL</t>
  </si>
  <si>
    <t>Super Duty F-350 DRW 4WD Super Cab 164" XL</t>
  </si>
  <si>
    <t>Super Duty F-350 DRW 4WD Crew Cab 176" XL</t>
  </si>
  <si>
    <t>F3A</t>
  </si>
  <si>
    <t>X3A</t>
  </si>
  <si>
    <t>W3A</t>
  </si>
  <si>
    <t>F3B</t>
  </si>
  <si>
    <t>X3B</t>
  </si>
  <si>
    <t>W3B</t>
  </si>
  <si>
    <t>F3C</t>
  </si>
  <si>
    <t>X3C</t>
  </si>
  <si>
    <t>W3C</t>
  </si>
  <si>
    <t>F3D</t>
  </si>
  <si>
    <t>X3D</t>
  </si>
  <si>
    <t>W3D</t>
  </si>
  <si>
    <t>F3E</t>
  </si>
  <si>
    <t>X3E</t>
  </si>
  <si>
    <t>W3E</t>
  </si>
  <si>
    <t>F3F</t>
  </si>
  <si>
    <t>X3F</t>
  </si>
  <si>
    <t>W3F</t>
  </si>
  <si>
    <t>F3G</t>
  </si>
  <si>
    <t>X3G</t>
  </si>
  <si>
    <t>W3G</t>
  </si>
  <si>
    <t>F3H</t>
  </si>
  <si>
    <t>X3H</t>
  </si>
  <si>
    <t>Super Duty F-350 SRW 2WD Reg Cab 145" WB 60" CA XL</t>
  </si>
  <si>
    <t>Super Duty F-350 SRW 2WD Supercab 168" WB 60" CA XL</t>
  </si>
  <si>
    <t>Super Duty F-350 SRW 2WD Crew Cab 179" WB 60" CA XL</t>
  </si>
  <si>
    <t>Super Duty F-350 SRW 4WD Reg Cab 145" WB 60" CA XL</t>
  </si>
  <si>
    <t>Super Duty F-350 SRW 4WD Supercab 168" WB 60" XL</t>
  </si>
  <si>
    <t>Super Duty F-350 DRW 2WD Reg Cab 145" WB 60" CA XL</t>
  </si>
  <si>
    <t>Super Duty F-350 DRW 2WD Reg Cab 169" WB 84" CA XL</t>
  </si>
  <si>
    <t>Super Duty F-350 DRW 2WD Supercab 168" WB 60" CA XL</t>
  </si>
  <si>
    <t>Super Duty F-350 DRW 2WD Crew Cab 179" WB 60 CA XL</t>
  </si>
  <si>
    <t>Super Duty F-350 DRW 4WD Reg Cab 145" WB 60" CA XL</t>
  </si>
  <si>
    <t>Super Duty F-350 DRW 4WD Supercab 168" WB 60" CA XL</t>
  </si>
  <si>
    <t>TRUCKS - 4500 SERIES</t>
  </si>
  <si>
    <t>W4D</t>
  </si>
  <si>
    <t>Super Duty F-350 SRW 4WD Crew Cab 179" WB 60" XL</t>
  </si>
  <si>
    <t>Super Duty F-450 DRW 4WD Crew Cab 176" XL</t>
  </si>
  <si>
    <t>CAB AND CHASSIS - 4500 SERIES</t>
  </si>
  <si>
    <t>Super Duty F-450 DRW 2WD Reg Cab 145" WB 60" CA XL</t>
  </si>
  <si>
    <t>Super Duty F-450 DRW 2WD Reg Cab 169" WB 84" CA XL</t>
  </si>
  <si>
    <t>Super Duty F-450 DRW 2WD Reg Cab 193" WB 108" CA XL</t>
  </si>
  <si>
    <t>Super Duty F-450 DRW 2WD Reg Cab 205" WB 120" CA XL</t>
  </si>
  <si>
    <t>Super Duty F-450 DRW 2WD Supercab 168" WB 60" CA XL</t>
  </si>
  <si>
    <t>Super Duty F-450 DRW 2WD Supercab 192" WB 84" CA XL</t>
  </si>
  <si>
    <t>Super Duty F-450 DRW 2WD Crew Cab 179" WB 60" CA XL</t>
  </si>
  <si>
    <t>Super Duty F-450 DRW 2WD Crew Cab 203" WB 84" CA XL</t>
  </si>
  <si>
    <t>Super Duty F-450 DRW 4WD Reg Cab 145" WB 60" CA XL</t>
  </si>
  <si>
    <t>Super Duty F-450 DRW 4WD Reg Cab 169" WB 84" CA XL</t>
  </si>
  <si>
    <t>Super Duty F-450 DRW 4WD Reg Cab 193" WB 108" CA XL</t>
  </si>
  <si>
    <t>Super Duty F-450 DRW 4WD Reg Cab 205" WB 120" CA XL</t>
  </si>
  <si>
    <t>Super Duty F-450 DRW 4WD Supercab 168" WB 60" CA XL</t>
  </si>
  <si>
    <t>Super Duty F-450 DRW 4WD Supercab 192" WB 84" CA XL</t>
  </si>
  <si>
    <t>Super Duty F-450 DRW 4WD Crew Cab 179" WB 60" CA XL</t>
  </si>
  <si>
    <t>Super Duty F-450 DRW 4WD Crew Cab 203" WB 84" CA XL</t>
  </si>
  <si>
    <t>F4G</t>
  </si>
  <si>
    <t>X4G</t>
  </si>
  <si>
    <t>W4G</t>
  </si>
  <si>
    <t>F4H</t>
  </si>
  <si>
    <t>X4H</t>
  </si>
  <si>
    <t>W4H</t>
  </si>
  <si>
    <t>CAB AND CHASSIS - 5500 SERIES</t>
  </si>
  <si>
    <t>Super Duty F-550 DRW 2WD Reg Cab 145" WB 60" CA XL</t>
  </si>
  <si>
    <t>Super Duty F-550 DRW 2WD Reg Cab 169" WB 84" CA XL</t>
  </si>
  <si>
    <t>Super Duty F-550 DRW 2WD Reg Cab 193" WB 108" CA XL</t>
  </si>
  <si>
    <t>Super Duty F-550 DRW 2WD Reg Cab 205" WB 120' CA XL</t>
  </si>
  <si>
    <t>Super Duty F-550 DRW 2WD Supercab 168" WB 60" CA XL</t>
  </si>
  <si>
    <t>Super Duty F-550 DRW 2WD Supercab 192" WB 84" CA XL</t>
  </si>
  <si>
    <t>Super Duty F-550 DRW 2WD Crew Cab 179" WB 60" CA XL</t>
  </si>
  <si>
    <t>Super Duty F-550 DRW 2WD Crew Cab 203" WB 84" CA XL</t>
  </si>
  <si>
    <t>Super Duty F-550 DRW 4WD Reg Cab 145" WB 60" CA XL</t>
  </si>
  <si>
    <t>Super Duty F-550 DRW 4WD Reg Cab 169" WB 84" CA XL</t>
  </si>
  <si>
    <t>Super Duty F-550 DRW 4WD Reg Cab 193" WB 108" CA XL</t>
  </si>
  <si>
    <t>Super Duty F-550 DRW 4WD Reg Cab 205" WB 120" CA XL</t>
  </si>
  <si>
    <t>Super Duty F-550 DRW 4WD Supercab 168" WB 60" CA XL</t>
  </si>
  <si>
    <t>Super Duty F-550 DRW 4WD Supercab 192" WB 84" CA XL</t>
  </si>
  <si>
    <t>Super Duty F-550 DRW 4WD Crew Cab 179" WB 60" CA XL</t>
  </si>
  <si>
    <t>Super Duty F-550 DRW 4WD Crew Cab 203" WB 84" CA XL</t>
  </si>
  <si>
    <t>F5G</t>
  </si>
  <si>
    <t>X5G</t>
  </si>
  <si>
    <t>W5G</t>
  </si>
  <si>
    <t>F5H</t>
  </si>
  <si>
    <t>X5H</t>
  </si>
  <si>
    <t>W5H</t>
  </si>
  <si>
    <t>Transit Connect Wagon 4dr XL w/rear cargo dr.</t>
  </si>
  <si>
    <t>S9E</t>
  </si>
  <si>
    <t>Transit Connect Wagon 4dr XL w/rear liftgate</t>
  </si>
  <si>
    <t>E9E</t>
  </si>
  <si>
    <t>Transit Connect Cargo Van 105" XL with rear liftgate</t>
  </si>
  <si>
    <t>Transit Connect Cargo Van 121" XL with rear Liftgate</t>
  </si>
  <si>
    <t>Transit Connect Van 105" XL</t>
  </si>
  <si>
    <t>Transit Connect Van 121" XL</t>
  </si>
  <si>
    <t>E6E</t>
  </si>
  <si>
    <t>E7E</t>
  </si>
  <si>
    <t>S6E</t>
  </si>
  <si>
    <t>S7E</t>
  </si>
  <si>
    <t>E1Z</t>
  </si>
  <si>
    <t>E1Y</t>
  </si>
  <si>
    <t>E1C</t>
  </si>
  <si>
    <t>E1D</t>
  </si>
  <si>
    <t>R1Z</t>
  </si>
  <si>
    <t>R1Y</t>
  </si>
  <si>
    <t>R1C</t>
  </si>
  <si>
    <t>R1D</t>
  </si>
  <si>
    <t>K8A</t>
  </si>
  <si>
    <t>Utility Police Interceptor AWD 4dr</t>
  </si>
  <si>
    <t>ITB18000254 - Statewide Vehicles</t>
  </si>
  <si>
    <t>Gas</t>
  </si>
  <si>
    <t>Flex Fuel</t>
  </si>
  <si>
    <t>Super Duty F-350 SRW 4WD Supercab 148" XL</t>
  </si>
  <si>
    <t>Bidder (Company) Name: Mountain Home Auto Ranch</t>
  </si>
  <si>
    <t>F-150 Police Responder Supercrew 4WD</t>
  </si>
  <si>
    <t>W1P</t>
  </si>
  <si>
    <t>K1Z</t>
  </si>
  <si>
    <t>K1Y</t>
  </si>
  <si>
    <t>K1C</t>
  </si>
  <si>
    <t>W1Z</t>
  </si>
  <si>
    <t>W1Y</t>
  </si>
  <si>
    <t>W9C</t>
  </si>
  <si>
    <t>W1D</t>
  </si>
  <si>
    <t>Ecosport S FWD</t>
  </si>
  <si>
    <t>Ecosport S 4WD</t>
  </si>
  <si>
    <t>F-6</t>
  </si>
  <si>
    <t>F-7</t>
  </si>
  <si>
    <t>F-8</t>
  </si>
  <si>
    <t>F-9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</si>
  <si>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</si>
  <si>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</si>
  <si>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</si>
  <si>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</si>
  <si>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</si>
  <si>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</si>
  <si>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</si>
  <si>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</si>
  <si>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</si>
  <si>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</si>
  <si>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</si>
  <si>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</si>
  <si>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</si>
  <si>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</si>
  <si>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</si>
  <si>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</si>
  <si>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</si>
  <si>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</si>
  <si>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</si>
  <si>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</si>
  <si>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F-30</t>
  </si>
  <si>
    <t>F-31</t>
  </si>
  <si>
    <t>F-32</t>
  </si>
  <si>
    <t>F-33</t>
  </si>
  <si>
    <t>F-34</t>
  </si>
  <si>
    <t>F-35</t>
  </si>
  <si>
    <t>F-36</t>
  </si>
  <si>
    <t>F-37</t>
  </si>
  <si>
    <t>F-38</t>
  </si>
  <si>
    <t>F-39</t>
  </si>
  <si>
    <t>F-40</t>
  </si>
  <si>
    <t>F-41</t>
  </si>
  <si>
    <t>F-42</t>
  </si>
  <si>
    <t>F-48</t>
  </si>
  <si>
    <t>F-43</t>
  </si>
  <si>
    <t>F-44</t>
  </si>
  <si>
    <t>F-45</t>
  </si>
  <si>
    <t>F-46</t>
  </si>
  <si>
    <t>F-47</t>
  </si>
  <si>
    <t>F-49</t>
  </si>
  <si>
    <t>F-50</t>
  </si>
  <si>
    <t>F-51</t>
  </si>
  <si>
    <t>F-52</t>
  </si>
  <si>
    <t>F-53</t>
  </si>
  <si>
    <t>F-54</t>
  </si>
  <si>
    <t>F-55</t>
  </si>
  <si>
    <t>F-56</t>
  </si>
  <si>
    <t>F-57</t>
  </si>
  <si>
    <t>F-58</t>
  </si>
  <si>
    <t>F-59</t>
  </si>
  <si>
    <t>F-60</t>
  </si>
  <si>
    <t>F-61</t>
  </si>
  <si>
    <t>F-62</t>
  </si>
  <si>
    <t>F-63</t>
  </si>
  <si>
    <t>F-64</t>
  </si>
  <si>
    <t>F-65</t>
  </si>
  <si>
    <t>F-66</t>
  </si>
  <si>
    <t>F-67</t>
  </si>
  <si>
    <t>F-68</t>
  </si>
  <si>
    <t>F-69</t>
  </si>
  <si>
    <t>F-70</t>
  </si>
  <si>
    <t>F-71</t>
  </si>
  <si>
    <t>F-72</t>
  </si>
  <si>
    <t>F-73</t>
  </si>
  <si>
    <t>F-74</t>
  </si>
  <si>
    <t>F-75</t>
  </si>
  <si>
    <t>F-76</t>
  </si>
  <si>
    <t>F-77</t>
  </si>
  <si>
    <t>F-78</t>
  </si>
  <si>
    <t>F-79</t>
  </si>
  <si>
    <t>F-80</t>
  </si>
  <si>
    <t>F-81</t>
  </si>
  <si>
    <t>F-82</t>
  </si>
  <si>
    <t>F-83</t>
  </si>
  <si>
    <t>F-84</t>
  </si>
  <si>
    <t>F-85</t>
  </si>
  <si>
    <t>F-86</t>
  </si>
  <si>
    <t>F-87</t>
  </si>
  <si>
    <t>F-88</t>
  </si>
  <si>
    <t>F-89</t>
  </si>
  <si>
    <t>F-90</t>
  </si>
  <si>
    <t>F-91</t>
  </si>
  <si>
    <t>F-92</t>
  </si>
  <si>
    <t>F-93</t>
  </si>
  <si>
    <t>F-94</t>
  </si>
  <si>
    <t>F-95</t>
  </si>
  <si>
    <t>F-96</t>
  </si>
  <si>
    <t>F-97</t>
  </si>
  <si>
    <t>F-98</t>
  </si>
  <si>
    <t>F-99</t>
  </si>
  <si>
    <t>F-100</t>
  </si>
  <si>
    <t>F-101</t>
  </si>
  <si>
    <t>F-102</t>
  </si>
  <si>
    <t>F-103</t>
  </si>
  <si>
    <t>F-104</t>
  </si>
  <si>
    <t>F-105</t>
  </si>
  <si>
    <t>F-106</t>
  </si>
  <si>
    <t>F-107</t>
  </si>
  <si>
    <t>F-108</t>
  </si>
  <si>
    <t>F-109</t>
  </si>
  <si>
    <t>F-110</t>
  </si>
  <si>
    <t>F-111</t>
  </si>
  <si>
    <t>F-112</t>
  </si>
  <si>
    <t>F-113</t>
  </si>
  <si>
    <t>F-114</t>
  </si>
  <si>
    <t>F-115</t>
  </si>
  <si>
    <t>F-116</t>
  </si>
  <si>
    <t>F-117</t>
  </si>
  <si>
    <t>F-118</t>
  </si>
  <si>
    <t>F-119</t>
  </si>
  <si>
    <t>F-120</t>
  </si>
  <si>
    <t>F-121</t>
  </si>
  <si>
    <t>F-122</t>
  </si>
  <si>
    <t>F-123</t>
  </si>
  <si>
    <t>F-124</t>
  </si>
  <si>
    <t>F-125</t>
  </si>
  <si>
    <t>F-126</t>
  </si>
  <si>
    <t>F-127</t>
  </si>
  <si>
    <t>F-128</t>
  </si>
  <si>
    <t>F-129</t>
  </si>
  <si>
    <t>F-130</t>
  </si>
  <si>
    <t>F-131</t>
  </si>
  <si>
    <t>F-132</t>
  </si>
  <si>
    <t>S2F</t>
  </si>
  <si>
    <t>S3F</t>
  </si>
  <si>
    <t>R1F</t>
  </si>
  <si>
    <t>Ranger 2WD Super Cab XL 6' Box</t>
  </si>
  <si>
    <t>Ranger 4WD Super Cab XL 6' Box</t>
  </si>
  <si>
    <t>R1E</t>
  </si>
  <si>
    <t>R4E</t>
  </si>
  <si>
    <t>Ranger 2WD Crew Cab XL 5' Box</t>
  </si>
  <si>
    <t>Ranger 4WD Crew Cab XL 5' Box</t>
  </si>
  <si>
    <t>R4F</t>
  </si>
  <si>
    <t>F-3</t>
  </si>
  <si>
    <t>F-4</t>
  </si>
  <si>
    <t>F-133</t>
  </si>
  <si>
    <t>F-134</t>
  </si>
  <si>
    <t>F-135</t>
  </si>
  <si>
    <t>F-136</t>
  </si>
  <si>
    <t>N/A</t>
  </si>
  <si>
    <t xml:space="preserve">Super Duty F-350 DRW 4WD Crew Cab 179" WB 60" CA XL                  </t>
  </si>
  <si>
    <t>W3H</t>
  </si>
  <si>
    <t>F-137</t>
  </si>
  <si>
    <t>Sedan Police Responder Hybrid</t>
  </si>
  <si>
    <t>P0A</t>
  </si>
  <si>
    <t xml:space="preserve"> </t>
  </si>
  <si>
    <t>NA</t>
  </si>
  <si>
    <t xml:space="preserve">Transit T-150 130" Low Roof XL </t>
  </si>
  <si>
    <t xml:space="preserve">Transit T-150 130" Medium Roof XL </t>
  </si>
  <si>
    <t>Transit T-150 130" Low Roof XL</t>
  </si>
  <si>
    <t xml:space="preserve">Transit CREW Van T-150 Low Roof 130" WB </t>
  </si>
  <si>
    <t>Transit Cargo Van T-150 Low Roof 130" WB</t>
  </si>
  <si>
    <t xml:space="preserve">Transit Cargo Van T-150 Medium Roof 130" WB </t>
  </si>
  <si>
    <t xml:space="preserve">Transit CREW Van T-150 Medium Roof 130" WB </t>
  </si>
  <si>
    <t>Transit CREW Van T-150 Low Roof 148" WB</t>
  </si>
  <si>
    <t xml:space="preserve">Transit Cargo Van T-150 Low Roof 148" WB </t>
  </si>
  <si>
    <t>Transit Cargo Van T-150 Medium Roof 148" WB</t>
  </si>
  <si>
    <t>Transit CREW Van T-150 Medium Roof 148" WB</t>
  </si>
  <si>
    <t xml:space="preserve">Transit CREW Van T-250 Low Roof 130" WB </t>
  </si>
  <si>
    <t xml:space="preserve">Transit Cargo Van T-250 Low Roof 130" WB </t>
  </si>
  <si>
    <t xml:space="preserve">Transit Cargo Van T-250 Medium Roof 130" WB </t>
  </si>
  <si>
    <t xml:space="preserve">Transit CREW Van T-250 Medium Roof 130" WB </t>
  </si>
  <si>
    <t xml:space="preserve">Transit CREW Van T-350 Low Roof 130" WB </t>
  </si>
  <si>
    <t>Transit Cargo Van T-350 Low Roof 130" WB</t>
  </si>
  <si>
    <t xml:space="preserve">Transit Cargo Van T-350 Medium Roof 130" WB </t>
  </si>
  <si>
    <t>Transit CREW Van T-350 Medium Roof 130" WB</t>
  </si>
  <si>
    <t xml:space="preserve">Transit Cargo Van T-350 High Roof 148" WB </t>
  </si>
  <si>
    <t>W1X</t>
  </si>
  <si>
    <t>Diesel</t>
  </si>
  <si>
    <t>Transit T-150 130" Low Roof XL AWD</t>
  </si>
  <si>
    <t>Transit T-150 130" Medium Roof XL AWD</t>
  </si>
  <si>
    <t>Transit Cargo Van T-150 Low Roof 130 WB AWD</t>
  </si>
  <si>
    <t>E2Y</t>
  </si>
  <si>
    <t>Transit Cargo Van T-150 Medium Roof 130" WB AWD</t>
  </si>
  <si>
    <t>E2C</t>
  </si>
  <si>
    <t>Transit Cargo Van T-150 Low Roof 148" WB AWD</t>
  </si>
  <si>
    <t>Transit Cargo Van T-150 Medium Roof 148" WB AWD</t>
  </si>
  <si>
    <t>Transit Cargo Van T-250 Low Roof 130" WB AWD</t>
  </si>
  <si>
    <t>R2Y</t>
  </si>
  <si>
    <t>Transit Cargo Van T-250 Medium Roof  130" WB AWD</t>
  </si>
  <si>
    <t>R2C</t>
  </si>
  <si>
    <t>Transit Cargo Van T-250 Low Roof 148" WB AWD</t>
  </si>
  <si>
    <t>Transit Cargo Van T-250 Medium Roof 148" WB AWD</t>
  </si>
  <si>
    <t>Transit Cargo Van T-250 High Roof 148" WB AWD</t>
  </si>
  <si>
    <t>R2X</t>
  </si>
  <si>
    <t>Transit Cargo Van T-250 EL High Roof 148" WB AWD</t>
  </si>
  <si>
    <t>R3U</t>
  </si>
  <si>
    <t>Transit Cargo Van T-350 Low Roof 148" WB AWD</t>
  </si>
  <si>
    <t>W2Y</t>
  </si>
  <si>
    <t>Transit Cargo Van T-350 Medium Roof 148" WB AWD</t>
  </si>
  <si>
    <t>W2C</t>
  </si>
  <si>
    <t>W2X</t>
  </si>
  <si>
    <t>Transit Cargo Van T-350 EL High Roof 148" WB AWD</t>
  </si>
  <si>
    <t>F4U</t>
  </si>
  <si>
    <t>S4U</t>
  </si>
  <si>
    <t>Transit Cargo Van T-350 Low Roof 130" WB AWD</t>
  </si>
  <si>
    <t>Transit Cargo Van T-350 Medium Roof 130" WB AWD</t>
  </si>
  <si>
    <t>Transit Cargo Van T-350 High Roof  148" WB AWD</t>
  </si>
  <si>
    <t>W3U</t>
  </si>
  <si>
    <t>Transit Cargo Van T-350 EL HD High Roof 148" WB AWD 9950 GVWR</t>
  </si>
  <si>
    <t>Transit Cargo Van T-350 EL HD High Roof 148" WB AWD 10360 GVWR</t>
  </si>
  <si>
    <t>K2Y</t>
  </si>
  <si>
    <t>K2C</t>
  </si>
  <si>
    <t>F-138</t>
  </si>
  <si>
    <t>F-140</t>
  </si>
  <si>
    <t>F-141</t>
  </si>
  <si>
    <t>F-142</t>
  </si>
  <si>
    <t>F-143</t>
  </si>
  <si>
    <t>F-144</t>
  </si>
  <si>
    <t>F-145</t>
  </si>
  <si>
    <t>F-146</t>
  </si>
  <si>
    <t>F-147</t>
  </si>
  <si>
    <t>F-148</t>
  </si>
  <si>
    <t>BUILT OUT</t>
  </si>
  <si>
    <t>Hybrid</t>
  </si>
  <si>
    <t>DISCONTINUED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</si>
</sst>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_(\$* #,##0.00_);_(\$* \(#,##0.00\);_(\$* \-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29" borderId="0" applyNumberFormat="0" applyBorder="0" applyAlignment="0" applyProtection="0"/>
    <xf numFmtId="0" fontId="24" fillId="4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43" borderId="0" applyNumberFormat="0" applyBorder="0" applyAlignment="0" applyProtection="0"/>
    <xf numFmtId="0" fontId="25" fillId="44" borderId="0" applyNumberFormat="0" applyBorder="0" applyAlignment="0" applyProtection="0"/>
    <xf numFmtId="0" fontId="5" fillId="5" borderId="0" applyNumberFormat="0" applyBorder="0" applyAlignment="0" applyProtection="0"/>
    <xf numFmtId="0" fontId="26" fillId="45" borderId="1" applyNumberFormat="0" applyAlignment="0" applyProtection="0"/>
    <xf numFmtId="0" fontId="6" fillId="46" borderId="2" applyNumberFormat="0" applyAlignment="0" applyProtection="0"/>
    <xf numFmtId="0" fontId="27" fillId="47" borderId="3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9" fillId="7" borderId="0" applyNumberFormat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0" borderId="1" applyNumberFormat="0" applyAlignment="0" applyProtection="0"/>
    <xf numFmtId="0" fontId="13" fillId="13" borderId="2" applyNumberFormat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37" fillId="51" borderId="0" applyNumberFormat="0" applyBorder="0" applyAlignment="0" applyProtection="0"/>
    <xf numFmtId="0" fontId="15" fillId="52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38" fillId="45" borderId="15" applyNumberFormat="0" applyAlignment="0" applyProtection="0"/>
    <xf numFmtId="0" fontId="16" fillId="46" borderId="16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/>
    </xf>
    <xf numFmtId="44" fontId="1" fillId="0" borderId="0" xfId="71" applyFont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44" fontId="1" fillId="0" borderId="0" xfId="7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4" fontId="1" fillId="0" borderId="0" xfId="71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44" fontId="2" fillId="0" borderId="0" xfId="71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44" fontId="22" fillId="0" borderId="20" xfId="71" applyFont="1" applyFill="1" applyBorder="1" applyAlignment="1">
      <alignment horizontal="center"/>
    </xf>
    <xf numFmtId="44" fontId="23" fillId="0" borderId="20" xfId="71" applyFont="1" applyFill="1" applyBorder="1" applyAlignment="1">
      <alignment horizontal="center"/>
    </xf>
    <xf numFmtId="169" fontId="23" fillId="0" borderId="0" xfId="0" applyNumberFormat="1" applyFont="1" applyFill="1" applyBorder="1" applyAlignment="1">
      <alignment/>
    </xf>
    <xf numFmtId="44" fontId="22" fillId="0" borderId="21" xfId="71" applyFont="1" applyFill="1" applyBorder="1" applyAlignment="1">
      <alignment horizontal="center"/>
    </xf>
    <xf numFmtId="44" fontId="22" fillId="0" borderId="21" xfId="71" applyFont="1" applyFill="1" applyBorder="1" applyAlignment="1">
      <alignment horizontal="center" vertical="center" wrapText="1"/>
    </xf>
    <xf numFmtId="44" fontId="22" fillId="0" borderId="21" xfId="71" applyFont="1" applyFill="1" applyBorder="1" applyAlignment="1">
      <alignment horizontal="center" vertical="center"/>
    </xf>
    <xf numFmtId="44" fontId="22" fillId="0" borderId="22" xfId="71" applyFont="1" applyFill="1" applyBorder="1" applyAlignment="1">
      <alignment horizontal="center"/>
    </xf>
    <xf numFmtId="44" fontId="22" fillId="0" borderId="22" xfId="71" applyFont="1" applyFill="1" applyBorder="1" applyAlignment="1">
      <alignment horizontal="center" vertical="center" wrapText="1"/>
    </xf>
    <xf numFmtId="44" fontId="22" fillId="0" borderId="22" xfId="71" applyFont="1" applyFill="1" applyBorder="1" applyAlignment="1">
      <alignment horizontal="center" vertical="center"/>
    </xf>
    <xf numFmtId="44" fontId="22" fillId="0" borderId="0" xfId="71" applyFont="1" applyFill="1" applyBorder="1" applyAlignment="1">
      <alignment horizontal="center"/>
    </xf>
    <xf numFmtId="0" fontId="4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4" fontId="1" fillId="0" borderId="0" xfId="71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2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indent="5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23" xfId="0" applyNumberFormat="1" applyFont="1" applyBorder="1" applyAlignment="1">
      <alignment horizontal="right"/>
    </xf>
    <xf numFmtId="44" fontId="1" fillId="0" borderId="0" xfId="71" applyFont="1" applyAlignment="1">
      <alignment/>
    </xf>
    <xf numFmtId="44" fontId="0" fillId="0" borderId="0" xfId="0" applyNumberFormat="1" applyAlignment="1">
      <alignment/>
    </xf>
    <xf numFmtId="44" fontId="0" fillId="0" borderId="0" xfId="71" applyFont="1" applyFill="1" applyAlignment="1">
      <alignment horizontal="center" wrapText="1"/>
    </xf>
    <xf numFmtId="44" fontId="0" fillId="0" borderId="0" xfId="71" applyFont="1" applyFill="1" applyAlignment="1">
      <alignment horizontal="center"/>
    </xf>
    <xf numFmtId="44" fontId="0" fillId="0" borderId="0" xfId="0" applyNumberFormat="1" applyFont="1" applyAlignment="1">
      <alignment/>
    </xf>
    <xf numFmtId="44" fontId="1" fillId="0" borderId="0" xfId="71" applyFont="1" applyFill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4" fontId="0" fillId="55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56" borderId="0" xfId="0" applyFont="1" applyFill="1" applyBorder="1" applyAlignment="1">
      <alignment/>
    </xf>
    <xf numFmtId="0" fontId="0" fillId="56" borderId="0" xfId="0" applyFont="1" applyFill="1" applyBorder="1" applyAlignment="1">
      <alignment horizontal="center"/>
    </xf>
    <xf numFmtId="0" fontId="2" fillId="56" borderId="0" xfId="0" applyFont="1" applyFill="1" applyBorder="1" applyAlignment="1">
      <alignment/>
    </xf>
    <xf numFmtId="44" fontId="2" fillId="56" borderId="0" xfId="71" applyFont="1" applyFill="1" applyBorder="1" applyAlignment="1">
      <alignment/>
    </xf>
    <xf numFmtId="44" fontId="0" fillId="56" borderId="0" xfId="0" applyNumberFormat="1" applyFont="1" applyFill="1" applyBorder="1" applyAlignment="1">
      <alignment/>
    </xf>
    <xf numFmtId="44" fontId="1" fillId="55" borderId="0" xfId="71" applyFont="1" applyFill="1" applyAlignment="1">
      <alignment/>
    </xf>
    <xf numFmtId="44" fontId="1" fillId="55" borderId="0" xfId="71" applyFont="1" applyFill="1" applyAlignment="1">
      <alignment/>
    </xf>
    <xf numFmtId="44" fontId="0" fillId="55" borderId="0" xfId="0" applyNumberFormat="1" applyFill="1" applyAlignment="1">
      <alignment/>
    </xf>
    <xf numFmtId="0" fontId="0" fillId="56" borderId="0" xfId="0" applyFill="1" applyAlignment="1">
      <alignment/>
    </xf>
    <xf numFmtId="0" fontId="0" fillId="56" borderId="0" xfId="0" applyFill="1" applyAlignment="1">
      <alignment horizontal="center"/>
    </xf>
    <xf numFmtId="44" fontId="1" fillId="56" borderId="0" xfId="71" applyFont="1" applyFill="1" applyAlignment="1">
      <alignment/>
    </xf>
    <xf numFmtId="44" fontId="1" fillId="55" borderId="0" xfId="71" applyFont="1" applyFill="1" applyAlignment="1">
      <alignment/>
    </xf>
    <xf numFmtId="44" fontId="0" fillId="55" borderId="0" xfId="71" applyFont="1" applyFill="1" applyAlignment="1">
      <alignment horizontal="center"/>
    </xf>
    <xf numFmtId="0" fontId="1" fillId="0" borderId="0" xfId="0" applyFont="1" applyBorder="1" applyAlignment="1">
      <alignment/>
    </xf>
    <xf numFmtId="44" fontId="1" fillId="0" borderId="0" xfId="0" applyNumberFormat="1" applyFont="1" applyAlignment="1">
      <alignment/>
    </xf>
    <xf numFmtId="44" fontId="23" fillId="0" borderId="0" xfId="7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0" applyNumberFormat="1" applyFont="1" applyAlignment="1">
      <alignment/>
    </xf>
    <xf numFmtId="44" fontId="22" fillId="55" borderId="0" xfId="71" applyFont="1" applyFill="1" applyBorder="1" applyAlignment="1">
      <alignment horizontal="center"/>
    </xf>
    <xf numFmtId="44" fontId="1" fillId="55" borderId="0" xfId="0" applyNumberFormat="1" applyFont="1" applyFill="1" applyAlignment="1">
      <alignment/>
    </xf>
    <xf numFmtId="44" fontId="1" fillId="55" borderId="0" xfId="71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56" borderId="0" xfId="0" applyFill="1" applyAlignment="1">
      <alignment horizontal="center" wrapText="1"/>
    </xf>
    <xf numFmtId="44" fontId="0" fillId="56" borderId="0" xfId="0" applyNumberFormat="1" applyFill="1" applyAlignment="1">
      <alignment/>
    </xf>
    <xf numFmtId="44" fontId="1" fillId="56" borderId="0" xfId="71" applyFont="1" applyFill="1" applyAlignment="1">
      <alignment/>
    </xf>
    <xf numFmtId="0" fontId="2" fillId="56" borderId="0" xfId="0" applyFont="1" applyFill="1" applyAlignment="1">
      <alignment/>
    </xf>
    <xf numFmtId="0" fontId="2" fillId="56" borderId="0" xfId="0" applyFont="1" applyFill="1" applyBorder="1" applyAlignment="1">
      <alignment/>
    </xf>
    <xf numFmtId="0" fontId="2" fillId="56" borderId="0" xfId="0" applyFont="1" applyFill="1" applyBorder="1" applyAlignment="1">
      <alignment horizontal="center"/>
    </xf>
    <xf numFmtId="0" fontId="42" fillId="56" borderId="0" xfId="0" applyFont="1" applyFill="1" applyAlignment="1">
      <alignment wrapText="1"/>
    </xf>
    <xf numFmtId="0" fontId="1" fillId="56" borderId="0" xfId="0" applyFont="1" applyFill="1" applyBorder="1" applyAlignment="1">
      <alignment/>
    </xf>
    <xf numFmtId="0" fontId="1" fillId="56" borderId="0" xfId="0" applyFont="1" applyFill="1" applyBorder="1" applyAlignment="1">
      <alignment horizontal="center"/>
    </xf>
    <xf numFmtId="0" fontId="0" fillId="56" borderId="0" xfId="0" applyFont="1" applyFill="1" applyAlignment="1">
      <alignment horizontal="center"/>
    </xf>
    <xf numFmtId="0" fontId="0" fillId="56" borderId="0" xfId="0" applyFont="1" applyFill="1" applyAlignment="1">
      <alignment/>
    </xf>
    <xf numFmtId="44" fontId="22" fillId="56" borderId="0" xfId="71" applyFont="1" applyFill="1" applyBorder="1" applyAlignment="1">
      <alignment horizontal="center"/>
    </xf>
    <xf numFmtId="44" fontId="1" fillId="56" borderId="0" xfId="0" applyNumberFormat="1" applyFont="1" applyFill="1" applyAlignment="1">
      <alignment/>
    </xf>
    <xf numFmtId="44" fontId="1" fillId="0" borderId="0" xfId="71" applyFont="1" applyFill="1" applyBorder="1" applyAlignment="1">
      <alignment/>
    </xf>
    <xf numFmtId="0" fontId="0" fillId="55" borderId="0" xfId="0" applyFill="1" applyAlignment="1">
      <alignment/>
    </xf>
    <xf numFmtId="44" fontId="1" fillId="56" borderId="0" xfId="71" applyFont="1" applyFill="1" applyBorder="1" applyAlignment="1">
      <alignment/>
    </xf>
    <xf numFmtId="0" fontId="0" fillId="56" borderId="0" xfId="0" applyFont="1" applyFill="1" applyAlignment="1">
      <alignment horizontal="center" wrapText="1"/>
    </xf>
    <xf numFmtId="0" fontId="0" fillId="56" borderId="0" xfId="0" applyFont="1" applyFill="1" applyAlignment="1">
      <alignment horizontal="center" vertical="center" wrapText="1"/>
    </xf>
    <xf numFmtId="44" fontId="1" fillId="56" borderId="0" xfId="71" applyFont="1" applyFill="1" applyAlignment="1">
      <alignment/>
    </xf>
    <xf numFmtId="44" fontId="0" fillId="56" borderId="0" xfId="0" applyNumberFormat="1" applyFont="1" applyFill="1" applyAlignment="1">
      <alignment/>
    </xf>
    <xf numFmtId="0" fontId="2" fillId="56" borderId="0" xfId="0" applyFont="1" applyFill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9" fontId="23" fillId="0" borderId="0" xfId="0" applyNumberFormat="1" applyFont="1" applyFill="1" applyBorder="1" applyAlignment="1">
      <alignment horizontal="left"/>
    </xf>
    <xf numFmtId="169" fontId="23" fillId="0" borderId="24" xfId="0" applyNumberFormat="1" applyFont="1" applyFill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Currency 3 2" xfId="75"/>
    <cellStyle name="Currency 4" xfId="76"/>
    <cellStyle name="Currency 4 2" xfId="77"/>
    <cellStyle name="Currency 5" xfId="78"/>
    <cellStyle name="Currency 6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3" xfId="101"/>
    <cellStyle name="Normal 4" xfId="102"/>
    <cellStyle name="Note" xfId="103"/>
    <cellStyle name="Note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2"/>
  <sheetViews>
    <sheetView tabSelected="1" zoomScale="60" zoomScaleNormal="60" zoomScalePageLayoutView="0" workbookViewId="0" topLeftCell="B160">
      <selection activeCell="N185" sqref="N185"/>
    </sheetView>
  </sheetViews>
  <sheetFormatPr defaultColWidth="9.140625" defaultRowHeight="15"/>
  <cols>
    <col min="1" max="1" width="5.57421875" style="0" customWidth="1"/>
    <col min="2" max="2" width="66.00390625" style="0" customWidth="1"/>
    <col min="3" max="3" width="11.8515625" style="2" bestFit="1" customWidth="1"/>
    <col min="4" max="4" width="11.28125" style="2" customWidth="1"/>
    <col min="5" max="5" width="14.421875" style="2" customWidth="1"/>
    <col min="6" max="6" width="1.7109375" style="0" customWidth="1"/>
    <col min="7" max="12" width="15.8515625" style="7" customWidth="1"/>
    <col min="13" max="15" width="15.8515625" style="0" customWidth="1"/>
  </cols>
  <sheetData>
    <row r="1" spans="1:12" s="50" customFormat="1" ht="15">
      <c r="A1" s="128" t="s">
        <v>223</v>
      </c>
      <c r="B1" s="128"/>
      <c r="C1" s="128"/>
      <c r="D1" s="128"/>
      <c r="E1" s="128"/>
      <c r="G1" s="7"/>
      <c r="H1" s="7"/>
      <c r="I1" s="7"/>
      <c r="J1" s="7"/>
      <c r="K1" s="7"/>
      <c r="L1" s="7"/>
    </row>
    <row r="2" spans="2:5" ht="15">
      <c r="B2" s="33" t="s">
        <v>46</v>
      </c>
      <c r="C2" s="12"/>
      <c r="D2" s="12"/>
      <c r="E2" s="12"/>
    </row>
    <row r="3" spans="2:15" s="13" customFormat="1" ht="15">
      <c r="B3" s="130" t="s">
        <v>227</v>
      </c>
      <c r="C3" s="130"/>
      <c r="D3" s="130"/>
      <c r="E3" s="130"/>
      <c r="F3" s="131"/>
      <c r="G3" s="23"/>
      <c r="H3" s="23" t="s">
        <v>3</v>
      </c>
      <c r="I3" s="23" t="s">
        <v>4</v>
      </c>
      <c r="J3" s="24" t="s">
        <v>5</v>
      </c>
      <c r="K3" s="24" t="s">
        <v>6</v>
      </c>
      <c r="L3" s="24" t="s">
        <v>7</v>
      </c>
      <c r="M3" s="24" t="s">
        <v>5</v>
      </c>
      <c r="N3" s="24" t="s">
        <v>6</v>
      </c>
      <c r="O3" s="24" t="s">
        <v>7</v>
      </c>
    </row>
    <row r="4" spans="2:15" s="13" customFormat="1" ht="15">
      <c r="B4" s="25" t="s">
        <v>39</v>
      </c>
      <c r="C4" s="25"/>
      <c r="D4" s="25"/>
      <c r="E4" s="25"/>
      <c r="F4" s="25"/>
      <c r="G4" s="26" t="s">
        <v>8</v>
      </c>
      <c r="H4" s="26" t="s">
        <v>9</v>
      </c>
      <c r="I4" s="26" t="s">
        <v>10</v>
      </c>
      <c r="J4" s="26" t="s">
        <v>11</v>
      </c>
      <c r="K4" s="26" t="s">
        <v>11</v>
      </c>
      <c r="L4" s="26" t="s">
        <v>11</v>
      </c>
      <c r="M4" s="27" t="s">
        <v>28</v>
      </c>
      <c r="N4" s="28" t="s">
        <v>28</v>
      </c>
      <c r="O4" s="26" t="s">
        <v>28</v>
      </c>
    </row>
    <row r="5" spans="2:15" s="13" customFormat="1" ht="15">
      <c r="B5" s="14"/>
      <c r="C5" s="15"/>
      <c r="D5" s="15"/>
      <c r="E5" s="15"/>
      <c r="G5" s="29" t="s">
        <v>12</v>
      </c>
      <c r="H5" s="29" t="s">
        <v>13</v>
      </c>
      <c r="I5" s="29" t="s">
        <v>14</v>
      </c>
      <c r="J5" s="29" t="s">
        <v>15</v>
      </c>
      <c r="K5" s="29" t="s">
        <v>15</v>
      </c>
      <c r="L5" s="29" t="s">
        <v>15</v>
      </c>
      <c r="M5" s="30" t="s">
        <v>29</v>
      </c>
      <c r="N5" s="31" t="s">
        <v>29</v>
      </c>
      <c r="O5" s="29" t="s">
        <v>29</v>
      </c>
    </row>
    <row r="6" spans="2:12" s="13" customFormat="1" ht="15">
      <c r="B6" s="14"/>
      <c r="C6" s="15"/>
      <c r="D6" s="15"/>
      <c r="E6" s="15"/>
      <c r="G6" s="32"/>
      <c r="H6" s="32"/>
      <c r="I6" s="32"/>
      <c r="J6" s="32"/>
      <c r="K6" s="32"/>
      <c r="L6" s="32"/>
    </row>
    <row r="7" spans="1:15" s="13" customFormat="1" ht="15">
      <c r="A7" s="132" t="s">
        <v>31</v>
      </c>
      <c r="B7" s="132"/>
      <c r="C7" s="20"/>
      <c r="D7" s="20"/>
      <c r="E7" s="20"/>
      <c r="G7" s="16"/>
      <c r="H7" s="16"/>
      <c r="I7" s="16"/>
      <c r="J7" s="16"/>
      <c r="K7" s="16"/>
      <c r="L7" s="16"/>
      <c r="M7" s="74"/>
      <c r="N7" s="74"/>
      <c r="O7" s="74"/>
    </row>
    <row r="8" spans="1:15" s="14" customFormat="1" ht="15.75" thickBot="1">
      <c r="A8" s="21" t="s">
        <v>16</v>
      </c>
      <c r="B8" s="21" t="s">
        <v>26</v>
      </c>
      <c r="C8" s="22" t="s">
        <v>0</v>
      </c>
      <c r="D8" s="18" t="s">
        <v>33</v>
      </c>
      <c r="E8" s="22" t="s">
        <v>2</v>
      </c>
      <c r="G8" s="19"/>
      <c r="H8" s="19"/>
      <c r="I8" s="19"/>
      <c r="J8" s="19"/>
      <c r="K8" s="19"/>
      <c r="L8" s="19"/>
      <c r="M8" s="74"/>
      <c r="N8" s="74"/>
      <c r="O8" s="74"/>
    </row>
    <row r="9" spans="1:15" s="79" customFormat="1" ht="15.75" thickTop="1">
      <c r="A9" s="67" t="s">
        <v>376</v>
      </c>
      <c r="B9" s="60" t="s">
        <v>47</v>
      </c>
      <c r="C9" s="62" t="s">
        <v>48</v>
      </c>
      <c r="D9" s="37">
        <v>2020</v>
      </c>
      <c r="E9" s="37" t="s">
        <v>224</v>
      </c>
      <c r="G9" s="16" t="s">
        <v>456</v>
      </c>
      <c r="H9" s="16">
        <v>995</v>
      </c>
      <c r="I9" s="16">
        <v>4700</v>
      </c>
      <c r="J9" s="16">
        <v>500</v>
      </c>
      <c r="K9" s="16">
        <v>125</v>
      </c>
      <c r="L9" s="88"/>
      <c r="M9" s="74" t="e">
        <f>SUM(G9+H9-I9+J9)</f>
        <v>#VALUE!</v>
      </c>
      <c r="N9" s="74" t="e">
        <f>SUM(G9+H9-I9+K9)</f>
        <v>#VALUE!</v>
      </c>
      <c r="O9" s="80"/>
    </row>
    <row r="10" spans="1:15" s="79" customFormat="1" ht="15">
      <c r="A10" s="67" t="s">
        <v>377</v>
      </c>
      <c r="B10" s="60" t="s">
        <v>49</v>
      </c>
      <c r="C10" s="63" t="s">
        <v>50</v>
      </c>
      <c r="D10" s="37">
        <v>2020</v>
      </c>
      <c r="E10" s="37" t="s">
        <v>224</v>
      </c>
      <c r="F10" s="37"/>
      <c r="G10" s="16" t="s">
        <v>456</v>
      </c>
      <c r="H10" s="16">
        <v>995</v>
      </c>
      <c r="I10" s="16">
        <v>3000</v>
      </c>
      <c r="J10" s="16">
        <v>500</v>
      </c>
      <c r="K10" s="16">
        <v>125</v>
      </c>
      <c r="L10" s="88"/>
      <c r="M10" s="74" t="e">
        <f>SUM(G10+H10-I10+J10)</f>
        <v>#VALUE!</v>
      </c>
      <c r="N10" s="74" t="e">
        <f>SUM(G10+H10-I10+K10)</f>
        <v>#VALUE!</v>
      </c>
      <c r="O10" s="80"/>
    </row>
    <row r="11" spans="1:15" s="39" customFormat="1" ht="15">
      <c r="A11" s="36"/>
      <c r="B11" s="47"/>
      <c r="C11" s="49"/>
      <c r="D11" s="37"/>
      <c r="E11" s="37"/>
      <c r="F11" s="37"/>
      <c r="G11" s="19"/>
      <c r="H11" s="19"/>
      <c r="I11" s="19"/>
      <c r="J11" s="19"/>
      <c r="K11" s="19"/>
      <c r="L11" s="19"/>
      <c r="M11" s="74"/>
      <c r="N11" s="74"/>
      <c r="O11" s="74"/>
    </row>
    <row r="12" spans="1:15" s="38" customFormat="1" ht="15">
      <c r="A12" s="132" t="s">
        <v>32</v>
      </c>
      <c r="B12" s="132"/>
      <c r="C12" s="40"/>
      <c r="D12" s="40"/>
      <c r="E12" s="40"/>
      <c r="G12" s="16"/>
      <c r="H12" s="16"/>
      <c r="I12" s="16"/>
      <c r="J12" s="16"/>
      <c r="K12" s="16"/>
      <c r="L12" s="16"/>
      <c r="M12" s="74"/>
      <c r="N12" s="74"/>
      <c r="O12" s="74"/>
    </row>
    <row r="13" spans="1:15" s="39" customFormat="1" ht="15.75" thickBot="1">
      <c r="A13" s="41" t="s">
        <v>16</v>
      </c>
      <c r="B13" s="41" t="s">
        <v>51</v>
      </c>
      <c r="C13" s="42" t="s">
        <v>0</v>
      </c>
      <c r="D13" s="43" t="s">
        <v>33</v>
      </c>
      <c r="E13" s="42" t="s">
        <v>2</v>
      </c>
      <c r="G13" s="19"/>
      <c r="H13" s="19"/>
      <c r="I13" s="19"/>
      <c r="J13" s="19"/>
      <c r="K13" s="19"/>
      <c r="L13" s="19"/>
      <c r="M13" s="74"/>
      <c r="N13" s="74"/>
      <c r="O13" s="74"/>
    </row>
    <row r="14" spans="1:15" s="79" customFormat="1" ht="15.75" thickTop="1">
      <c r="A14" s="67" t="s">
        <v>239</v>
      </c>
      <c r="B14" s="60"/>
      <c r="C14" s="62"/>
      <c r="D14" s="37"/>
      <c r="E14" s="37"/>
      <c r="G14" s="16" t="s">
        <v>382</v>
      </c>
      <c r="H14" s="16"/>
      <c r="I14" s="16"/>
      <c r="J14" s="16"/>
      <c r="K14" s="16"/>
      <c r="L14" s="88"/>
      <c r="M14" s="74"/>
      <c r="N14" s="74"/>
      <c r="O14" s="80"/>
    </row>
    <row r="15" spans="1:15" s="79" customFormat="1" ht="15">
      <c r="A15" s="67" t="s">
        <v>240</v>
      </c>
      <c r="B15" s="60"/>
      <c r="C15" s="63"/>
      <c r="D15" s="37"/>
      <c r="E15" s="37"/>
      <c r="F15" s="37"/>
      <c r="G15" s="16" t="s">
        <v>382</v>
      </c>
      <c r="H15" s="16"/>
      <c r="I15" s="16"/>
      <c r="J15" s="16"/>
      <c r="K15" s="16"/>
      <c r="L15" s="88"/>
      <c r="M15" s="74"/>
      <c r="N15" s="74"/>
      <c r="O15" s="80"/>
    </row>
    <row r="16" spans="1:15" s="81" customFormat="1" ht="15">
      <c r="A16" s="83"/>
      <c r="B16" s="83"/>
      <c r="C16" s="84"/>
      <c r="D16" s="84"/>
      <c r="E16" s="84"/>
      <c r="F16" s="85"/>
      <c r="G16" s="86"/>
      <c r="H16" s="86"/>
      <c r="I16" s="86"/>
      <c r="J16" s="86"/>
      <c r="K16" s="86"/>
      <c r="L16" s="86"/>
      <c r="M16" s="87"/>
      <c r="N16" s="87"/>
      <c r="O16" s="87"/>
    </row>
    <row r="17" spans="1:12" s="50" customFormat="1" ht="15">
      <c r="A17" s="128" t="s">
        <v>30</v>
      </c>
      <c r="B17" s="133"/>
      <c r="C17" s="3"/>
      <c r="D17" s="3"/>
      <c r="E17" s="78"/>
      <c r="G17" s="7"/>
      <c r="H17" s="7"/>
      <c r="I17" s="7"/>
      <c r="J17" s="7"/>
      <c r="K17" s="7"/>
      <c r="L17" s="7"/>
    </row>
    <row r="18" spans="1:15" s="50" customFormat="1" ht="15.75" thickBot="1">
      <c r="A18" s="1" t="s">
        <v>16</v>
      </c>
      <c r="B18" s="1" t="s">
        <v>27</v>
      </c>
      <c r="C18" s="5" t="s">
        <v>0</v>
      </c>
      <c r="D18" s="4" t="s">
        <v>33</v>
      </c>
      <c r="E18" s="4" t="s">
        <v>2</v>
      </c>
      <c r="G18" s="7"/>
      <c r="H18" s="7"/>
      <c r="I18" s="7"/>
      <c r="J18" s="7"/>
      <c r="K18" s="7"/>
      <c r="L18" s="7"/>
      <c r="M18" s="6"/>
      <c r="N18" s="6"/>
      <c r="O18" s="6"/>
    </row>
    <row r="19" spans="1:15" s="50" customFormat="1" ht="15.75" thickTop="1">
      <c r="A19" s="46" t="s">
        <v>241</v>
      </c>
      <c r="B19" s="61" t="s">
        <v>52</v>
      </c>
      <c r="C19" s="45" t="s">
        <v>60</v>
      </c>
      <c r="D19" s="45">
        <v>2021</v>
      </c>
      <c r="E19" s="44" t="s">
        <v>224</v>
      </c>
      <c r="G19" s="7">
        <v>27971</v>
      </c>
      <c r="H19" s="7">
        <v>1245</v>
      </c>
      <c r="I19" s="7">
        <v>1600</v>
      </c>
      <c r="J19" s="7">
        <v>500</v>
      </c>
      <c r="K19" s="7">
        <v>125</v>
      </c>
      <c r="L19" s="89"/>
      <c r="M19" s="71">
        <f aca="true" t="shared" si="0" ref="M19:M39">SUM(G19+H19-I19+J19)</f>
        <v>28116</v>
      </c>
      <c r="N19" s="71">
        <f aca="true" t="shared" si="1" ref="N19:N39">SUM(G19+H19-I19+K19)</f>
        <v>27741</v>
      </c>
      <c r="O19" s="90"/>
    </row>
    <row r="20" spans="1:15" s="50" customFormat="1" ht="15">
      <c r="A20" s="46" t="s">
        <v>242</v>
      </c>
      <c r="B20" s="61" t="s">
        <v>53</v>
      </c>
      <c r="C20" s="45" t="s">
        <v>61</v>
      </c>
      <c r="D20" s="45">
        <v>2021</v>
      </c>
      <c r="E20" s="44" t="s">
        <v>224</v>
      </c>
      <c r="G20" s="7">
        <v>29781</v>
      </c>
      <c r="H20" s="7">
        <v>1245</v>
      </c>
      <c r="I20" s="7">
        <v>1600</v>
      </c>
      <c r="J20" s="7">
        <v>500</v>
      </c>
      <c r="K20" s="7">
        <v>125</v>
      </c>
      <c r="L20" s="89"/>
      <c r="M20" s="71">
        <f t="shared" si="0"/>
        <v>29926</v>
      </c>
      <c r="N20" s="71">
        <f t="shared" si="1"/>
        <v>29551</v>
      </c>
      <c r="O20" s="90"/>
    </row>
    <row r="21" spans="1:15" s="50" customFormat="1" ht="15">
      <c r="A21" s="46" t="s">
        <v>243</v>
      </c>
      <c r="B21" s="61"/>
      <c r="C21" s="45"/>
      <c r="D21" s="45"/>
      <c r="E21" s="44"/>
      <c r="G21" s="70"/>
      <c r="H21" s="70"/>
      <c r="I21" s="70"/>
      <c r="J21" s="7"/>
      <c r="K21" s="7"/>
      <c r="L21" s="89"/>
      <c r="M21" s="71">
        <f t="shared" si="0"/>
        <v>0</v>
      </c>
      <c r="N21" s="71">
        <f t="shared" si="1"/>
        <v>0</v>
      </c>
      <c r="O21" s="90"/>
    </row>
    <row r="22" spans="1:15" s="50" customFormat="1" ht="15">
      <c r="A22" s="46" t="s">
        <v>244</v>
      </c>
      <c r="B22" s="61"/>
      <c r="C22" s="45"/>
      <c r="D22" s="45"/>
      <c r="E22" s="44"/>
      <c r="G22" s="70"/>
      <c r="H22" s="7"/>
      <c r="I22" s="7"/>
      <c r="J22" s="7"/>
      <c r="K22" s="7"/>
      <c r="L22" s="89"/>
      <c r="M22" s="71">
        <f t="shared" si="0"/>
        <v>0</v>
      </c>
      <c r="N22" s="71">
        <f t="shared" si="1"/>
        <v>0</v>
      </c>
      <c r="O22" s="90"/>
    </row>
    <row r="23" spans="1:15" s="50" customFormat="1" ht="15">
      <c r="A23" s="46" t="s">
        <v>245</v>
      </c>
      <c r="B23" s="61" t="s">
        <v>54</v>
      </c>
      <c r="C23" s="45" t="s">
        <v>62</v>
      </c>
      <c r="D23" s="45">
        <v>2021</v>
      </c>
      <c r="E23" s="44" t="s">
        <v>224</v>
      </c>
      <c r="G23" s="70">
        <v>22284</v>
      </c>
      <c r="H23" s="7">
        <v>1245</v>
      </c>
      <c r="I23" s="7">
        <v>3500</v>
      </c>
      <c r="J23" s="7">
        <v>500</v>
      </c>
      <c r="K23" s="7">
        <v>125</v>
      </c>
      <c r="L23" s="89"/>
      <c r="M23" s="71">
        <f t="shared" si="0"/>
        <v>20529</v>
      </c>
      <c r="N23" s="71">
        <f t="shared" si="1"/>
        <v>20154</v>
      </c>
      <c r="O23" s="90"/>
    </row>
    <row r="24" spans="1:15" s="50" customFormat="1" ht="15">
      <c r="A24" s="46" t="s">
        <v>246</v>
      </c>
      <c r="B24" s="61" t="s">
        <v>55</v>
      </c>
      <c r="C24" s="45" t="s">
        <v>63</v>
      </c>
      <c r="D24" s="45">
        <v>2021</v>
      </c>
      <c r="E24" s="44" t="s">
        <v>224</v>
      </c>
      <c r="G24" s="70">
        <v>24930</v>
      </c>
      <c r="H24" s="7">
        <v>1245</v>
      </c>
      <c r="I24" s="7">
        <v>3200</v>
      </c>
      <c r="J24" s="7">
        <v>500</v>
      </c>
      <c r="K24" s="7">
        <v>125</v>
      </c>
      <c r="L24" s="89"/>
      <c r="M24" s="71">
        <f t="shared" si="0"/>
        <v>23475</v>
      </c>
      <c r="N24" s="71">
        <f t="shared" si="1"/>
        <v>23100</v>
      </c>
      <c r="O24" s="90"/>
    </row>
    <row r="25" spans="1:15" s="50" customFormat="1" ht="15">
      <c r="A25" s="46" t="s">
        <v>247</v>
      </c>
      <c r="B25" s="61" t="s">
        <v>56</v>
      </c>
      <c r="C25" s="45" t="s">
        <v>64</v>
      </c>
      <c r="D25" s="45">
        <v>2021</v>
      </c>
      <c r="E25" s="44" t="s">
        <v>224</v>
      </c>
      <c r="G25" s="70">
        <v>28825</v>
      </c>
      <c r="H25" s="7">
        <v>1245</v>
      </c>
      <c r="I25" s="7">
        <v>3400</v>
      </c>
      <c r="J25" s="7">
        <v>500</v>
      </c>
      <c r="K25" s="7">
        <v>125</v>
      </c>
      <c r="L25" s="89"/>
      <c r="M25" s="71">
        <f t="shared" si="0"/>
        <v>27170</v>
      </c>
      <c r="N25" s="71">
        <f t="shared" si="1"/>
        <v>26795</v>
      </c>
      <c r="O25" s="90"/>
    </row>
    <row r="26" spans="1:15" s="50" customFormat="1" ht="15">
      <c r="A26" s="46" t="s">
        <v>248</v>
      </c>
      <c r="B26" s="61" t="s">
        <v>57</v>
      </c>
      <c r="C26" s="45" t="s">
        <v>65</v>
      </c>
      <c r="D26" s="45">
        <v>2021</v>
      </c>
      <c r="E26" s="44" t="s">
        <v>224</v>
      </c>
      <c r="G26" s="70">
        <v>30640</v>
      </c>
      <c r="H26" s="7">
        <v>1245</v>
      </c>
      <c r="I26" s="7">
        <v>3400</v>
      </c>
      <c r="J26" s="7">
        <v>500</v>
      </c>
      <c r="K26" s="7">
        <v>125</v>
      </c>
      <c r="L26" s="89"/>
      <c r="M26" s="71">
        <f t="shared" si="0"/>
        <v>28985</v>
      </c>
      <c r="N26" s="71">
        <f t="shared" si="1"/>
        <v>28610</v>
      </c>
      <c r="O26" s="90"/>
    </row>
    <row r="27" spans="1:15" s="50" customFormat="1" ht="15">
      <c r="A27" s="46" t="s">
        <v>249</v>
      </c>
      <c r="B27" s="61" t="s">
        <v>58</v>
      </c>
      <c r="C27" s="45" t="s">
        <v>66</v>
      </c>
      <c r="D27" s="45">
        <v>2021</v>
      </c>
      <c r="E27" s="44" t="s">
        <v>224</v>
      </c>
      <c r="G27" s="7">
        <v>43345</v>
      </c>
      <c r="H27" s="7">
        <v>1695</v>
      </c>
      <c r="I27" s="7">
        <v>9000</v>
      </c>
      <c r="J27" s="7">
        <v>500</v>
      </c>
      <c r="K27" s="7">
        <v>125</v>
      </c>
      <c r="L27" s="89"/>
      <c r="M27" s="71">
        <f t="shared" si="0"/>
        <v>36540</v>
      </c>
      <c r="N27" s="71">
        <f t="shared" si="1"/>
        <v>36165</v>
      </c>
      <c r="O27" s="90"/>
    </row>
    <row r="28" spans="1:15" s="50" customFormat="1" ht="15">
      <c r="A28" s="46" t="s">
        <v>250</v>
      </c>
      <c r="B28" s="61" t="s">
        <v>59</v>
      </c>
      <c r="C28" s="45" t="s">
        <v>67</v>
      </c>
      <c r="D28" s="45">
        <v>2021</v>
      </c>
      <c r="E28" s="44" t="s">
        <v>224</v>
      </c>
      <c r="G28" s="7">
        <v>46082</v>
      </c>
      <c r="H28" s="7">
        <v>1695</v>
      </c>
      <c r="I28" s="7">
        <v>9000</v>
      </c>
      <c r="J28" s="7">
        <v>500</v>
      </c>
      <c r="K28" s="7">
        <v>125</v>
      </c>
      <c r="L28" s="89"/>
      <c r="M28" s="71">
        <f t="shared" si="0"/>
        <v>39277</v>
      </c>
      <c r="N28" s="71">
        <f t="shared" si="1"/>
        <v>38902</v>
      </c>
      <c r="O28" s="90"/>
    </row>
    <row r="29" spans="1:15" s="50" customFormat="1" ht="15">
      <c r="A29" s="46" t="s">
        <v>251</v>
      </c>
      <c r="B29" s="61" t="s">
        <v>237</v>
      </c>
      <c r="C29" s="45" t="s">
        <v>366</v>
      </c>
      <c r="D29" s="45">
        <v>2021</v>
      </c>
      <c r="E29" s="44" t="s">
        <v>224</v>
      </c>
      <c r="G29" s="70">
        <v>18115</v>
      </c>
      <c r="H29" s="7">
        <v>1245</v>
      </c>
      <c r="I29" s="7">
        <v>1000</v>
      </c>
      <c r="J29" s="7">
        <v>500</v>
      </c>
      <c r="K29" s="7">
        <v>125</v>
      </c>
      <c r="L29" s="89"/>
      <c r="M29" s="71">
        <f t="shared" si="0"/>
        <v>18860</v>
      </c>
      <c r="N29" s="71">
        <f t="shared" si="1"/>
        <v>18485</v>
      </c>
      <c r="O29" s="90"/>
    </row>
    <row r="30" spans="1:15" s="50" customFormat="1" ht="15">
      <c r="A30" s="46" t="s">
        <v>252</v>
      </c>
      <c r="B30" s="61" t="s">
        <v>238</v>
      </c>
      <c r="C30" s="45" t="s">
        <v>367</v>
      </c>
      <c r="D30" s="45">
        <v>2021</v>
      </c>
      <c r="E30" s="44" t="s">
        <v>224</v>
      </c>
      <c r="G30" s="70">
        <v>19560</v>
      </c>
      <c r="H30" s="7">
        <v>1245</v>
      </c>
      <c r="I30" s="7">
        <v>1000</v>
      </c>
      <c r="J30" s="7">
        <v>500</v>
      </c>
      <c r="K30" s="7">
        <v>125</v>
      </c>
      <c r="L30" s="89"/>
      <c r="M30" s="71">
        <f t="shared" si="0"/>
        <v>20305</v>
      </c>
      <c r="N30" s="71">
        <f t="shared" si="1"/>
        <v>19930</v>
      </c>
      <c r="O30" s="90"/>
    </row>
    <row r="31" spans="1:15" ht="15">
      <c r="A31" s="91"/>
      <c r="B31" s="91"/>
      <c r="C31" s="92"/>
      <c r="D31" s="92"/>
      <c r="E31" s="92"/>
      <c r="F31" s="91"/>
      <c r="G31" s="93"/>
      <c r="H31" s="93"/>
      <c r="I31" s="93"/>
      <c r="J31" s="93"/>
      <c r="K31" s="93"/>
      <c r="L31" s="93"/>
      <c r="M31" s="71">
        <f t="shared" si="0"/>
        <v>0</v>
      </c>
      <c r="N31" s="71">
        <f t="shared" si="1"/>
        <v>0</v>
      </c>
      <c r="O31" s="91"/>
    </row>
    <row r="32" spans="1:15" s="50" customFormat="1" ht="15">
      <c r="A32" s="132" t="s">
        <v>30</v>
      </c>
      <c r="B32" s="132"/>
      <c r="C32" s="49"/>
      <c r="D32" s="49"/>
      <c r="E32" s="49"/>
      <c r="F32" s="47"/>
      <c r="G32" s="10"/>
      <c r="H32" s="10"/>
      <c r="I32" s="10"/>
      <c r="J32" s="10"/>
      <c r="K32" s="10"/>
      <c r="L32" s="10"/>
      <c r="M32" s="71">
        <f t="shared" si="0"/>
        <v>0</v>
      </c>
      <c r="N32" s="71">
        <f t="shared" si="1"/>
        <v>0</v>
      </c>
      <c r="O32" s="47"/>
    </row>
    <row r="33" spans="1:15" s="50" customFormat="1" ht="15">
      <c r="A33" s="50" t="s">
        <v>378</v>
      </c>
      <c r="B33" s="50" t="s">
        <v>369</v>
      </c>
      <c r="C33" s="105" t="s">
        <v>371</v>
      </c>
      <c r="D33" s="105">
        <v>2021</v>
      </c>
      <c r="E33" s="105" t="s">
        <v>224</v>
      </c>
      <c r="F33" s="47"/>
      <c r="G33" s="56">
        <v>22190</v>
      </c>
      <c r="H33" s="56">
        <v>1195</v>
      </c>
      <c r="I33" s="56">
        <v>1500</v>
      </c>
      <c r="J33" s="56">
        <v>500</v>
      </c>
      <c r="K33" s="56">
        <v>125</v>
      </c>
      <c r="L33" s="89"/>
      <c r="M33" s="71">
        <f t="shared" si="0"/>
        <v>22385</v>
      </c>
      <c r="N33" s="71">
        <f t="shared" si="1"/>
        <v>22010</v>
      </c>
      <c r="O33" s="120"/>
    </row>
    <row r="34" spans="1:15" s="50" customFormat="1" ht="15">
      <c r="A34" s="50" t="s">
        <v>379</v>
      </c>
      <c r="B34" s="50" t="s">
        <v>370</v>
      </c>
      <c r="C34" s="105" t="s">
        <v>368</v>
      </c>
      <c r="D34" s="105">
        <v>2021</v>
      </c>
      <c r="E34" s="105" t="s">
        <v>224</v>
      </c>
      <c r="F34" s="47"/>
      <c r="G34" s="56">
        <v>25688</v>
      </c>
      <c r="H34" s="56">
        <v>1195</v>
      </c>
      <c r="I34" s="56">
        <v>3600</v>
      </c>
      <c r="J34" s="56">
        <v>500</v>
      </c>
      <c r="K34" s="56">
        <v>125</v>
      </c>
      <c r="L34" s="89"/>
      <c r="M34" s="71">
        <f t="shared" si="0"/>
        <v>23783</v>
      </c>
      <c r="N34" s="71">
        <f t="shared" si="1"/>
        <v>23408</v>
      </c>
      <c r="O34" s="120"/>
    </row>
    <row r="35" spans="1:15" s="50" customFormat="1" ht="15">
      <c r="A35" s="50" t="s">
        <v>380</v>
      </c>
      <c r="B35" s="50" t="s">
        <v>373</v>
      </c>
      <c r="C35" s="105" t="s">
        <v>372</v>
      </c>
      <c r="D35" s="105">
        <v>2021</v>
      </c>
      <c r="E35" s="105" t="s">
        <v>224</v>
      </c>
      <c r="F35" s="47"/>
      <c r="G35" s="56">
        <v>24368</v>
      </c>
      <c r="H35" s="56">
        <v>1195</v>
      </c>
      <c r="I35" s="56">
        <v>2500</v>
      </c>
      <c r="J35" s="56">
        <v>500</v>
      </c>
      <c r="K35" s="56">
        <v>125</v>
      </c>
      <c r="L35" s="89"/>
      <c r="M35" s="71">
        <f t="shared" si="0"/>
        <v>23563</v>
      </c>
      <c r="N35" s="71">
        <f t="shared" si="1"/>
        <v>23188</v>
      </c>
      <c r="O35" s="120"/>
    </row>
    <row r="36" spans="1:15" s="50" customFormat="1" ht="15">
      <c r="A36" s="50" t="s">
        <v>381</v>
      </c>
      <c r="B36" s="50" t="s">
        <v>374</v>
      </c>
      <c r="C36" s="105" t="s">
        <v>375</v>
      </c>
      <c r="D36" s="105">
        <v>2021</v>
      </c>
      <c r="E36" s="105" t="s">
        <v>224</v>
      </c>
      <c r="F36" s="47"/>
      <c r="G36" s="56">
        <v>27865</v>
      </c>
      <c r="H36" s="56">
        <v>1195</v>
      </c>
      <c r="I36" s="56">
        <v>3600</v>
      </c>
      <c r="J36" s="56">
        <v>500</v>
      </c>
      <c r="K36" s="56">
        <v>125</v>
      </c>
      <c r="L36" s="89"/>
      <c r="M36" s="71">
        <f t="shared" si="0"/>
        <v>25960</v>
      </c>
      <c r="N36" s="71">
        <f t="shared" si="1"/>
        <v>25585</v>
      </c>
      <c r="O36" s="120"/>
    </row>
    <row r="37" spans="1:15" s="50" customFormat="1" ht="15">
      <c r="A37" s="91"/>
      <c r="B37" s="91"/>
      <c r="C37" s="92"/>
      <c r="D37" s="92"/>
      <c r="E37" s="92"/>
      <c r="F37" s="91"/>
      <c r="G37" s="93"/>
      <c r="H37" s="93">
        <v>19</v>
      </c>
      <c r="I37" s="93"/>
      <c r="J37" s="121"/>
      <c r="K37" s="121"/>
      <c r="L37" s="93"/>
      <c r="M37" s="71">
        <f t="shared" si="0"/>
        <v>19</v>
      </c>
      <c r="N37" s="71">
        <f t="shared" si="1"/>
        <v>19</v>
      </c>
      <c r="O37" s="91"/>
    </row>
    <row r="38" spans="1:15" s="50" customFormat="1" ht="15">
      <c r="A38" s="128" t="s">
        <v>31</v>
      </c>
      <c r="B38" s="128"/>
      <c r="C38" s="48"/>
      <c r="D38" s="48"/>
      <c r="E38" s="49"/>
      <c r="F38" s="47"/>
      <c r="G38" s="10"/>
      <c r="H38" s="10"/>
      <c r="I38" s="10"/>
      <c r="J38" s="119"/>
      <c r="K38" s="119"/>
      <c r="L38" s="10"/>
      <c r="M38" s="71">
        <f t="shared" si="0"/>
        <v>0</v>
      </c>
      <c r="N38" s="71">
        <f t="shared" si="1"/>
        <v>0</v>
      </c>
      <c r="O38" s="47"/>
    </row>
    <row r="39" spans="1:15" s="50" customFormat="1" ht="15.75" thickBot="1">
      <c r="A39" s="1" t="s">
        <v>16</v>
      </c>
      <c r="B39" s="1" t="s">
        <v>40</v>
      </c>
      <c r="C39" s="4" t="s">
        <v>0</v>
      </c>
      <c r="D39" s="4" t="s">
        <v>33</v>
      </c>
      <c r="E39" s="4" t="s">
        <v>2</v>
      </c>
      <c r="G39" s="7"/>
      <c r="H39" s="7"/>
      <c r="I39" s="7"/>
      <c r="J39" s="7"/>
      <c r="K39" s="7"/>
      <c r="L39" s="10"/>
      <c r="M39" s="71">
        <f t="shared" si="0"/>
        <v>0</v>
      </c>
      <c r="N39" s="71">
        <f t="shared" si="1"/>
        <v>0</v>
      </c>
      <c r="O39" s="47"/>
    </row>
    <row r="40" spans="1:15" s="50" customFormat="1" ht="15.75" thickTop="1">
      <c r="A40" s="46" t="s">
        <v>253</v>
      </c>
      <c r="B40" s="61" t="s">
        <v>68</v>
      </c>
      <c r="C40" s="62" t="s">
        <v>80</v>
      </c>
      <c r="D40" s="62">
        <v>2021</v>
      </c>
      <c r="E40" s="63" t="s">
        <v>225</v>
      </c>
      <c r="G40" s="70">
        <v>25334</v>
      </c>
      <c r="H40" s="7">
        <v>1695</v>
      </c>
      <c r="I40" s="7">
        <v>6600</v>
      </c>
      <c r="J40" s="7">
        <v>500</v>
      </c>
      <c r="K40" s="7">
        <v>125</v>
      </c>
      <c r="L40" s="89">
        <v>400</v>
      </c>
      <c r="M40" s="71">
        <f aca="true" t="shared" si="2" ref="M40:M103">SUM(G40+H40-I40+J40)</f>
        <v>20929</v>
      </c>
      <c r="N40" s="71">
        <f aca="true" t="shared" si="3" ref="N40:N103">SUM(G40+H40-I40+K40)</f>
        <v>20554</v>
      </c>
      <c r="O40" s="94">
        <f aca="true" t="shared" si="4" ref="O40:O55">SUM(G40+H40-I40+L40)</f>
        <v>20829</v>
      </c>
    </row>
    <row r="41" spans="1:15" s="50" customFormat="1" ht="15">
      <c r="A41" s="46" t="s">
        <v>254</v>
      </c>
      <c r="B41" s="61" t="s">
        <v>69</v>
      </c>
      <c r="C41" s="62" t="s">
        <v>80</v>
      </c>
      <c r="D41" s="62">
        <v>2021</v>
      </c>
      <c r="E41" s="63" t="s">
        <v>225</v>
      </c>
      <c r="G41" s="70">
        <v>25602</v>
      </c>
      <c r="H41" s="7">
        <v>1695</v>
      </c>
      <c r="I41" s="7">
        <v>6600</v>
      </c>
      <c r="J41" s="7">
        <v>500</v>
      </c>
      <c r="K41" s="7">
        <v>125</v>
      </c>
      <c r="L41" s="89">
        <v>400</v>
      </c>
      <c r="M41" s="71">
        <f t="shared" si="2"/>
        <v>21197</v>
      </c>
      <c r="N41" s="71">
        <f t="shared" si="3"/>
        <v>20822</v>
      </c>
      <c r="O41" s="94">
        <f t="shared" si="4"/>
        <v>21097</v>
      </c>
    </row>
    <row r="42" spans="1:15" s="50" customFormat="1" ht="15">
      <c r="A42" s="46" t="s">
        <v>255</v>
      </c>
      <c r="B42" s="61" t="s">
        <v>70</v>
      </c>
      <c r="C42" s="62" t="s">
        <v>81</v>
      </c>
      <c r="D42" s="62">
        <v>2021</v>
      </c>
      <c r="E42" s="63" t="s">
        <v>225</v>
      </c>
      <c r="G42" s="70">
        <v>28980</v>
      </c>
      <c r="H42" s="7">
        <v>1695</v>
      </c>
      <c r="I42" s="7">
        <v>8800</v>
      </c>
      <c r="J42" s="7">
        <v>500</v>
      </c>
      <c r="K42" s="7">
        <v>125</v>
      </c>
      <c r="L42" s="89">
        <v>400</v>
      </c>
      <c r="M42" s="71">
        <f t="shared" si="2"/>
        <v>22375</v>
      </c>
      <c r="N42" s="71">
        <f t="shared" si="3"/>
        <v>22000</v>
      </c>
      <c r="O42" s="94">
        <f t="shared" si="4"/>
        <v>22275</v>
      </c>
    </row>
    <row r="43" spans="1:15" s="50" customFormat="1" ht="15">
      <c r="A43" s="46" t="s">
        <v>256</v>
      </c>
      <c r="B43" s="61" t="s">
        <v>71</v>
      </c>
      <c r="C43" s="62" t="s">
        <v>81</v>
      </c>
      <c r="D43" s="62">
        <v>2021</v>
      </c>
      <c r="E43" s="63" t="s">
        <v>224</v>
      </c>
      <c r="G43" s="70">
        <v>30245</v>
      </c>
      <c r="H43" s="7">
        <v>1695</v>
      </c>
      <c r="I43" s="7">
        <v>8800</v>
      </c>
      <c r="J43" s="7">
        <v>500</v>
      </c>
      <c r="K43" s="7">
        <v>125</v>
      </c>
      <c r="L43" s="89">
        <v>400</v>
      </c>
      <c r="M43" s="71">
        <f t="shared" si="2"/>
        <v>23640</v>
      </c>
      <c r="N43" s="71">
        <f t="shared" si="3"/>
        <v>23265</v>
      </c>
      <c r="O43" s="94">
        <f t="shared" si="4"/>
        <v>23540</v>
      </c>
    </row>
    <row r="44" spans="1:15" s="50" customFormat="1" ht="15">
      <c r="A44" s="46" t="s">
        <v>257</v>
      </c>
      <c r="B44" s="61" t="s">
        <v>72</v>
      </c>
      <c r="C44" s="62" t="s">
        <v>82</v>
      </c>
      <c r="D44" s="62">
        <v>2021</v>
      </c>
      <c r="E44" s="63" t="s">
        <v>457</v>
      </c>
      <c r="G44" s="70">
        <v>36092</v>
      </c>
      <c r="H44" s="7">
        <v>1695</v>
      </c>
      <c r="I44" s="7">
        <v>5300</v>
      </c>
      <c r="J44" s="7">
        <v>500</v>
      </c>
      <c r="K44" s="7">
        <v>125</v>
      </c>
      <c r="L44" s="89">
        <v>400</v>
      </c>
      <c r="M44" s="71">
        <f t="shared" si="2"/>
        <v>32987</v>
      </c>
      <c r="N44" s="71">
        <f t="shared" si="3"/>
        <v>32612</v>
      </c>
      <c r="O44" s="94">
        <f t="shared" si="4"/>
        <v>32887</v>
      </c>
    </row>
    <row r="45" spans="1:15" s="50" customFormat="1" ht="15">
      <c r="A45" s="46" t="s">
        <v>258</v>
      </c>
      <c r="B45" s="61" t="s">
        <v>73</v>
      </c>
      <c r="C45" s="62" t="s">
        <v>82</v>
      </c>
      <c r="D45" s="62">
        <v>2021</v>
      </c>
      <c r="E45" s="63" t="s">
        <v>457</v>
      </c>
      <c r="G45" s="70">
        <v>36226</v>
      </c>
      <c r="H45" s="7">
        <v>1695</v>
      </c>
      <c r="I45" s="7">
        <v>5300</v>
      </c>
      <c r="J45" s="7">
        <v>500</v>
      </c>
      <c r="K45" s="7">
        <v>125</v>
      </c>
      <c r="L45" s="89">
        <v>400</v>
      </c>
      <c r="M45" s="71">
        <f t="shared" si="2"/>
        <v>33121</v>
      </c>
      <c r="N45" s="71">
        <f t="shared" si="3"/>
        <v>32746</v>
      </c>
      <c r="O45" s="94">
        <f t="shared" si="4"/>
        <v>33021</v>
      </c>
    </row>
    <row r="46" spans="1:15" s="50" customFormat="1" ht="15">
      <c r="A46" s="46"/>
      <c r="B46" s="61" t="s">
        <v>72</v>
      </c>
      <c r="C46" s="62" t="s">
        <v>82</v>
      </c>
      <c r="D46" s="62">
        <v>2021</v>
      </c>
      <c r="E46" s="63" t="s">
        <v>225</v>
      </c>
      <c r="G46" s="70">
        <v>32215</v>
      </c>
      <c r="H46" s="7">
        <v>1695</v>
      </c>
      <c r="I46" s="7">
        <v>8800</v>
      </c>
      <c r="J46" s="7">
        <v>500</v>
      </c>
      <c r="K46" s="7">
        <v>125</v>
      </c>
      <c r="L46" s="89">
        <v>400</v>
      </c>
      <c r="M46" s="71">
        <f>SUM(G46+H46-I46+J46)</f>
        <v>25610</v>
      </c>
      <c r="N46" s="71">
        <f>SUM(G46+H46-I46+K46)</f>
        <v>25235</v>
      </c>
      <c r="O46" s="94">
        <f t="shared" si="4"/>
        <v>25510</v>
      </c>
    </row>
    <row r="47" spans="1:15" s="50" customFormat="1" ht="15">
      <c r="A47" s="46"/>
      <c r="B47" s="61" t="s">
        <v>73</v>
      </c>
      <c r="C47" s="62" t="s">
        <v>82</v>
      </c>
      <c r="D47" s="62">
        <v>2021</v>
      </c>
      <c r="E47" s="63" t="s">
        <v>225</v>
      </c>
      <c r="G47" s="70">
        <v>33380</v>
      </c>
      <c r="H47" s="7">
        <v>1695</v>
      </c>
      <c r="I47" s="7">
        <v>8800</v>
      </c>
      <c r="J47" s="7">
        <v>500</v>
      </c>
      <c r="K47" s="7">
        <v>125</v>
      </c>
      <c r="L47" s="89">
        <v>400</v>
      </c>
      <c r="M47" s="71">
        <f>SUM(G47+H47-I47+J47)</f>
        <v>26775</v>
      </c>
      <c r="N47" s="71">
        <f>SUM(G47+H47-I47+K47)</f>
        <v>26400</v>
      </c>
      <c r="O47" s="94">
        <f t="shared" si="4"/>
        <v>26675</v>
      </c>
    </row>
    <row r="48" spans="1:15" s="50" customFormat="1" ht="15">
      <c r="A48" s="46" t="s">
        <v>259</v>
      </c>
      <c r="B48" s="61" t="s">
        <v>74</v>
      </c>
      <c r="C48" s="62" t="s">
        <v>83</v>
      </c>
      <c r="D48" s="62">
        <v>2021</v>
      </c>
      <c r="E48" s="63" t="s">
        <v>225</v>
      </c>
      <c r="G48" s="70">
        <v>29479</v>
      </c>
      <c r="H48" s="7">
        <v>1695</v>
      </c>
      <c r="I48" s="7">
        <v>7600</v>
      </c>
      <c r="J48" s="7">
        <v>500</v>
      </c>
      <c r="K48" s="7">
        <v>125</v>
      </c>
      <c r="L48" s="89">
        <v>400</v>
      </c>
      <c r="M48" s="71">
        <f t="shared" si="2"/>
        <v>24074</v>
      </c>
      <c r="N48" s="71">
        <f t="shared" si="3"/>
        <v>23699</v>
      </c>
      <c r="O48" s="94">
        <f t="shared" si="4"/>
        <v>23974</v>
      </c>
    </row>
    <row r="49" spans="1:15" s="50" customFormat="1" ht="15">
      <c r="A49" s="46" t="s">
        <v>260</v>
      </c>
      <c r="B49" s="61" t="s">
        <v>75</v>
      </c>
      <c r="C49" s="62" t="s">
        <v>83</v>
      </c>
      <c r="D49" s="62">
        <v>2021</v>
      </c>
      <c r="E49" s="63" t="s">
        <v>225</v>
      </c>
      <c r="G49" s="70">
        <v>29747</v>
      </c>
      <c r="H49" s="7">
        <v>1695</v>
      </c>
      <c r="I49" s="7">
        <v>7600</v>
      </c>
      <c r="J49" s="7">
        <v>500</v>
      </c>
      <c r="K49" s="7">
        <v>125</v>
      </c>
      <c r="L49" s="89">
        <v>400</v>
      </c>
      <c r="M49" s="71">
        <f t="shared" si="2"/>
        <v>24342</v>
      </c>
      <c r="N49" s="71">
        <f t="shared" si="3"/>
        <v>23967</v>
      </c>
      <c r="O49" s="94">
        <f t="shared" si="4"/>
        <v>24242</v>
      </c>
    </row>
    <row r="50" spans="1:15" s="50" customFormat="1" ht="15">
      <c r="A50" s="46" t="s">
        <v>261</v>
      </c>
      <c r="B50" s="61" t="s">
        <v>76</v>
      </c>
      <c r="C50" s="62" t="s">
        <v>84</v>
      </c>
      <c r="D50" s="62">
        <v>2021</v>
      </c>
      <c r="E50" s="63" t="s">
        <v>225</v>
      </c>
      <c r="G50" s="70">
        <v>32041</v>
      </c>
      <c r="H50" s="7">
        <v>1695</v>
      </c>
      <c r="I50" s="7">
        <v>9800</v>
      </c>
      <c r="J50" s="7">
        <v>500</v>
      </c>
      <c r="K50" s="7">
        <v>125</v>
      </c>
      <c r="L50" s="89">
        <v>400</v>
      </c>
      <c r="M50" s="71">
        <f t="shared" si="2"/>
        <v>24436</v>
      </c>
      <c r="N50" s="71">
        <f t="shared" si="3"/>
        <v>24061</v>
      </c>
      <c r="O50" s="94">
        <f t="shared" si="4"/>
        <v>24336</v>
      </c>
    </row>
    <row r="51" spans="1:15" s="50" customFormat="1" ht="15">
      <c r="A51" s="46" t="s">
        <v>262</v>
      </c>
      <c r="B51" s="61" t="s">
        <v>77</v>
      </c>
      <c r="C51" s="62" t="s">
        <v>84</v>
      </c>
      <c r="D51" s="62">
        <v>2021</v>
      </c>
      <c r="E51" s="63" t="s">
        <v>225</v>
      </c>
      <c r="G51" s="70">
        <v>34250</v>
      </c>
      <c r="H51" s="7">
        <v>1695</v>
      </c>
      <c r="I51" s="7">
        <v>9800</v>
      </c>
      <c r="J51" s="7">
        <v>500</v>
      </c>
      <c r="K51" s="7">
        <v>125</v>
      </c>
      <c r="L51" s="89">
        <v>400</v>
      </c>
      <c r="M51" s="71">
        <f t="shared" si="2"/>
        <v>26645</v>
      </c>
      <c r="N51" s="71">
        <f t="shared" si="3"/>
        <v>26270</v>
      </c>
      <c r="O51" s="94">
        <f t="shared" si="4"/>
        <v>26545</v>
      </c>
    </row>
    <row r="52" spans="1:15" s="50" customFormat="1" ht="15">
      <c r="A52" s="46" t="s">
        <v>263</v>
      </c>
      <c r="B52" s="61" t="s">
        <v>78</v>
      </c>
      <c r="C52" s="62" t="s">
        <v>85</v>
      </c>
      <c r="D52" s="62">
        <v>2021</v>
      </c>
      <c r="E52" s="63" t="s">
        <v>457</v>
      </c>
      <c r="G52" s="70">
        <v>39276</v>
      </c>
      <c r="H52" s="7">
        <v>1695</v>
      </c>
      <c r="I52" s="7">
        <v>5900</v>
      </c>
      <c r="J52" s="7">
        <v>500</v>
      </c>
      <c r="K52" s="7">
        <v>125</v>
      </c>
      <c r="L52" s="89">
        <v>400</v>
      </c>
      <c r="M52" s="71">
        <f t="shared" si="2"/>
        <v>35571</v>
      </c>
      <c r="N52" s="71">
        <f t="shared" si="3"/>
        <v>35196</v>
      </c>
      <c r="O52" s="94">
        <f t="shared" si="4"/>
        <v>35471</v>
      </c>
    </row>
    <row r="53" spans="1:15" s="50" customFormat="1" ht="15">
      <c r="A53" s="46" t="s">
        <v>264</v>
      </c>
      <c r="B53" s="61" t="s">
        <v>79</v>
      </c>
      <c r="C53" s="62" t="s">
        <v>85</v>
      </c>
      <c r="D53" s="62">
        <v>2021</v>
      </c>
      <c r="E53" s="63" t="s">
        <v>457</v>
      </c>
      <c r="G53" s="70">
        <v>39713</v>
      </c>
      <c r="H53" s="7">
        <v>1695</v>
      </c>
      <c r="I53" s="7">
        <v>5900</v>
      </c>
      <c r="J53" s="7">
        <v>500</v>
      </c>
      <c r="K53" s="7">
        <v>125</v>
      </c>
      <c r="L53" s="89">
        <v>400</v>
      </c>
      <c r="M53" s="71">
        <f t="shared" si="2"/>
        <v>36008</v>
      </c>
      <c r="N53" s="71">
        <f t="shared" si="3"/>
        <v>35633</v>
      </c>
      <c r="O53" s="94">
        <f t="shared" si="4"/>
        <v>35908</v>
      </c>
    </row>
    <row r="54" spans="1:15" s="50" customFormat="1" ht="15">
      <c r="A54" s="46"/>
      <c r="B54" s="61" t="s">
        <v>78</v>
      </c>
      <c r="C54" s="62" t="s">
        <v>85</v>
      </c>
      <c r="D54" s="62">
        <v>2021</v>
      </c>
      <c r="E54" s="63" t="s">
        <v>225</v>
      </c>
      <c r="G54" s="70">
        <v>35346</v>
      </c>
      <c r="H54" s="7">
        <v>1695</v>
      </c>
      <c r="I54" s="7">
        <v>9400</v>
      </c>
      <c r="J54" s="7">
        <v>500</v>
      </c>
      <c r="K54" s="7">
        <v>125</v>
      </c>
      <c r="L54" s="89">
        <v>400</v>
      </c>
      <c r="M54" s="71">
        <v>28041</v>
      </c>
      <c r="N54" s="71">
        <v>27766</v>
      </c>
      <c r="O54" s="94">
        <f t="shared" si="4"/>
        <v>28041</v>
      </c>
    </row>
    <row r="55" spans="1:15" s="50" customFormat="1" ht="15">
      <c r="A55" s="46"/>
      <c r="B55" s="61" t="s">
        <v>79</v>
      </c>
      <c r="C55" s="62" t="s">
        <v>85</v>
      </c>
      <c r="D55" s="62">
        <v>2021</v>
      </c>
      <c r="E55" s="63" t="s">
        <v>225</v>
      </c>
      <c r="G55" s="70">
        <v>37557</v>
      </c>
      <c r="H55" s="7">
        <v>1695</v>
      </c>
      <c r="I55" s="7">
        <v>9400</v>
      </c>
      <c r="J55" s="7">
        <v>500</v>
      </c>
      <c r="K55" s="7">
        <v>125</v>
      </c>
      <c r="L55" s="89">
        <v>400</v>
      </c>
      <c r="M55" s="71">
        <v>30352</v>
      </c>
      <c r="N55" s="71">
        <v>29977</v>
      </c>
      <c r="O55" s="94">
        <f t="shared" si="4"/>
        <v>30252</v>
      </c>
    </row>
    <row r="56" spans="1:15" s="50" customFormat="1" ht="15">
      <c r="A56" s="91"/>
      <c r="B56" s="91"/>
      <c r="C56" s="106"/>
      <c r="D56" s="106"/>
      <c r="E56" s="92"/>
      <c r="F56" s="91"/>
      <c r="G56" s="93"/>
      <c r="H56" s="93"/>
      <c r="I56" s="93"/>
      <c r="J56" s="93"/>
      <c r="K56" s="93"/>
      <c r="L56" s="93"/>
      <c r="M56" s="107"/>
      <c r="N56" s="107"/>
      <c r="O56" s="108"/>
    </row>
    <row r="57" spans="1:15" s="50" customFormat="1" ht="15">
      <c r="A57" s="128" t="s">
        <v>32</v>
      </c>
      <c r="B57" s="128"/>
      <c r="C57" s="48"/>
      <c r="D57" s="48"/>
      <c r="E57" s="49"/>
      <c r="G57" s="7"/>
      <c r="H57" s="7"/>
      <c r="I57" s="7"/>
      <c r="J57" s="7"/>
      <c r="K57" s="7"/>
      <c r="L57" s="7"/>
      <c r="M57" s="71"/>
      <c r="N57" s="71"/>
      <c r="O57" s="70"/>
    </row>
    <row r="58" spans="1:15" s="50" customFormat="1" ht="15.75" thickBot="1">
      <c r="A58" s="8" t="s">
        <v>16</v>
      </c>
      <c r="B58" s="8" t="s">
        <v>41</v>
      </c>
      <c r="C58" s="9" t="s">
        <v>0</v>
      </c>
      <c r="D58" s="4" t="s">
        <v>33</v>
      </c>
      <c r="E58" s="9" t="s">
        <v>2</v>
      </c>
      <c r="G58" s="7"/>
      <c r="H58" s="7"/>
      <c r="I58" s="7"/>
      <c r="J58" s="7"/>
      <c r="K58" s="7"/>
      <c r="L58" s="7"/>
      <c r="M58" s="71"/>
      <c r="N58" s="71"/>
      <c r="O58" s="70"/>
    </row>
    <row r="59" spans="1:15" s="50" customFormat="1" ht="15.75" thickTop="1">
      <c r="A59" s="46" t="s">
        <v>265</v>
      </c>
      <c r="B59" s="61" t="s">
        <v>86</v>
      </c>
      <c r="C59" s="62" t="s">
        <v>96</v>
      </c>
      <c r="D59" s="62">
        <v>2021</v>
      </c>
      <c r="E59" s="63" t="s">
        <v>224</v>
      </c>
      <c r="G59" s="70">
        <v>29837</v>
      </c>
      <c r="H59" s="70">
        <v>1695</v>
      </c>
      <c r="I59" s="70">
        <v>8000</v>
      </c>
      <c r="J59" s="70">
        <v>500</v>
      </c>
      <c r="K59" s="70">
        <v>125</v>
      </c>
      <c r="L59" s="89"/>
      <c r="M59" s="71">
        <f t="shared" si="2"/>
        <v>24032</v>
      </c>
      <c r="N59" s="71">
        <f t="shared" si="3"/>
        <v>23657</v>
      </c>
      <c r="O59" s="94"/>
    </row>
    <row r="60" spans="1:15" s="50" customFormat="1" ht="15">
      <c r="A60" s="46" t="s">
        <v>266</v>
      </c>
      <c r="B60" s="61" t="s">
        <v>87</v>
      </c>
      <c r="C60" s="62" t="s">
        <v>97</v>
      </c>
      <c r="D60" s="62">
        <v>2021</v>
      </c>
      <c r="E60" s="63" t="s">
        <v>224</v>
      </c>
      <c r="G60" s="70">
        <v>31909</v>
      </c>
      <c r="H60" s="70">
        <v>1695</v>
      </c>
      <c r="I60" s="70">
        <v>8800</v>
      </c>
      <c r="J60" s="70">
        <v>500</v>
      </c>
      <c r="K60" s="70">
        <v>125</v>
      </c>
      <c r="L60" s="94" t="s">
        <v>388</v>
      </c>
      <c r="M60" s="71">
        <f t="shared" si="2"/>
        <v>25304</v>
      </c>
      <c r="N60" s="71">
        <f t="shared" si="3"/>
        <v>24929</v>
      </c>
      <c r="O60" s="94"/>
    </row>
    <row r="61" spans="1:15" s="50" customFormat="1" ht="15">
      <c r="A61" s="46" t="s">
        <v>267</v>
      </c>
      <c r="B61" s="61" t="s">
        <v>88</v>
      </c>
      <c r="C61" s="62" t="s">
        <v>97</v>
      </c>
      <c r="D61" s="62">
        <v>2021</v>
      </c>
      <c r="E61" s="63" t="s">
        <v>224</v>
      </c>
      <c r="G61" s="70">
        <v>32087</v>
      </c>
      <c r="H61" s="70">
        <v>1695</v>
      </c>
      <c r="I61" s="70">
        <v>8800</v>
      </c>
      <c r="J61" s="70">
        <v>500</v>
      </c>
      <c r="K61" s="70">
        <v>125</v>
      </c>
      <c r="L61" s="89"/>
      <c r="M61" s="71">
        <f t="shared" si="2"/>
        <v>25482</v>
      </c>
      <c r="N61" s="71">
        <f t="shared" si="3"/>
        <v>25107</v>
      </c>
      <c r="O61" s="94"/>
    </row>
    <row r="62" spans="1:15" s="50" customFormat="1" ht="15">
      <c r="A62" s="46" t="s">
        <v>268</v>
      </c>
      <c r="B62" s="61" t="s">
        <v>89</v>
      </c>
      <c r="C62" s="62" t="s">
        <v>98</v>
      </c>
      <c r="D62" s="62">
        <v>2021</v>
      </c>
      <c r="E62" s="63" t="s">
        <v>224</v>
      </c>
      <c r="G62" s="70">
        <v>33023</v>
      </c>
      <c r="H62" s="70">
        <v>1695</v>
      </c>
      <c r="I62" s="70">
        <v>8800</v>
      </c>
      <c r="J62" s="70">
        <v>500</v>
      </c>
      <c r="K62" s="70">
        <v>125</v>
      </c>
      <c r="L62" s="89"/>
      <c r="M62" s="71">
        <f t="shared" si="2"/>
        <v>26418</v>
      </c>
      <c r="N62" s="71">
        <f t="shared" si="3"/>
        <v>26043</v>
      </c>
      <c r="O62" s="94"/>
    </row>
    <row r="63" spans="1:15" s="50" customFormat="1" ht="15">
      <c r="A63" s="46" t="s">
        <v>269</v>
      </c>
      <c r="B63" s="61" t="s">
        <v>90</v>
      </c>
      <c r="C63" s="62" t="s">
        <v>98</v>
      </c>
      <c r="D63" s="62">
        <v>2021</v>
      </c>
      <c r="E63" s="63" t="s">
        <v>224</v>
      </c>
      <c r="G63" s="70">
        <v>33200</v>
      </c>
      <c r="H63" s="70">
        <v>1695</v>
      </c>
      <c r="I63" s="70">
        <v>8800</v>
      </c>
      <c r="J63" s="70">
        <v>500</v>
      </c>
      <c r="K63" s="70">
        <v>125</v>
      </c>
      <c r="L63" s="89"/>
      <c r="M63" s="71">
        <f t="shared" si="2"/>
        <v>26595</v>
      </c>
      <c r="N63" s="71">
        <f t="shared" si="3"/>
        <v>26220</v>
      </c>
      <c r="O63" s="94"/>
    </row>
    <row r="64" spans="1:15" s="50" customFormat="1" ht="15">
      <c r="A64" s="46" t="s">
        <v>270</v>
      </c>
      <c r="B64" s="61" t="s">
        <v>91</v>
      </c>
      <c r="C64" s="62" t="s">
        <v>99</v>
      </c>
      <c r="D64" s="62">
        <v>2021</v>
      </c>
      <c r="E64" s="63" t="s">
        <v>224</v>
      </c>
      <c r="G64" s="70">
        <v>32313</v>
      </c>
      <c r="H64" s="70">
        <v>1695</v>
      </c>
      <c r="I64" s="70">
        <v>8000</v>
      </c>
      <c r="J64" s="70">
        <v>500</v>
      </c>
      <c r="K64" s="70">
        <v>126</v>
      </c>
      <c r="L64" s="89"/>
      <c r="M64" s="71">
        <f t="shared" si="2"/>
        <v>26508</v>
      </c>
      <c r="N64" s="71">
        <f t="shared" si="3"/>
        <v>26134</v>
      </c>
      <c r="O64" s="94"/>
    </row>
    <row r="65" spans="1:15" s="50" customFormat="1" ht="15">
      <c r="A65" s="46" t="s">
        <v>271</v>
      </c>
      <c r="B65" s="61" t="s">
        <v>92</v>
      </c>
      <c r="C65" s="62" t="s">
        <v>100</v>
      </c>
      <c r="D65" s="62">
        <v>2021</v>
      </c>
      <c r="E65" s="63" t="s">
        <v>224</v>
      </c>
      <c r="G65" s="70">
        <v>34386</v>
      </c>
      <c r="H65" s="70">
        <v>1695</v>
      </c>
      <c r="I65" s="70">
        <v>8800</v>
      </c>
      <c r="J65" s="70">
        <v>500</v>
      </c>
      <c r="K65" s="70">
        <v>125</v>
      </c>
      <c r="L65" s="89"/>
      <c r="M65" s="71">
        <f t="shared" si="2"/>
        <v>27781</v>
      </c>
      <c r="N65" s="71">
        <f t="shared" si="3"/>
        <v>27406</v>
      </c>
      <c r="O65" s="94"/>
    </row>
    <row r="66" spans="1:15" s="50" customFormat="1" ht="15">
      <c r="A66" s="46" t="s">
        <v>272</v>
      </c>
      <c r="B66" s="61" t="s">
        <v>93</v>
      </c>
      <c r="C66" s="62" t="s">
        <v>100</v>
      </c>
      <c r="D66" s="62">
        <v>2021</v>
      </c>
      <c r="E66" s="63" t="s">
        <v>224</v>
      </c>
      <c r="G66" s="70">
        <v>34571</v>
      </c>
      <c r="H66" s="70">
        <v>1695</v>
      </c>
      <c r="I66" s="70">
        <v>8800</v>
      </c>
      <c r="J66" s="70">
        <v>500</v>
      </c>
      <c r="K66" s="70">
        <v>125</v>
      </c>
      <c r="L66" s="89"/>
      <c r="M66" s="71">
        <f t="shared" si="2"/>
        <v>27966</v>
      </c>
      <c r="N66" s="71">
        <f t="shared" si="3"/>
        <v>27591</v>
      </c>
      <c r="O66" s="94"/>
    </row>
    <row r="67" spans="1:15" s="50" customFormat="1" ht="15">
      <c r="A67" s="46" t="s">
        <v>273</v>
      </c>
      <c r="B67" s="61" t="s">
        <v>94</v>
      </c>
      <c r="C67" s="62" t="s">
        <v>101</v>
      </c>
      <c r="D67" s="62">
        <v>2021</v>
      </c>
      <c r="E67" s="63" t="s">
        <v>224</v>
      </c>
      <c r="G67" s="70">
        <v>35508</v>
      </c>
      <c r="H67" s="70">
        <v>1695</v>
      </c>
      <c r="I67" s="70">
        <v>8800</v>
      </c>
      <c r="J67" s="70">
        <v>500</v>
      </c>
      <c r="K67" s="70">
        <v>125</v>
      </c>
      <c r="L67" s="89"/>
      <c r="M67" s="71">
        <f t="shared" si="2"/>
        <v>28903</v>
      </c>
      <c r="N67" s="71">
        <f t="shared" si="3"/>
        <v>28528</v>
      </c>
      <c r="O67" s="94"/>
    </row>
    <row r="68" spans="1:15" s="50" customFormat="1" ht="15">
      <c r="A68" s="46" t="s">
        <v>274</v>
      </c>
      <c r="B68" s="61" t="s">
        <v>95</v>
      </c>
      <c r="C68" s="62" t="s">
        <v>101</v>
      </c>
      <c r="D68" s="62">
        <v>2021</v>
      </c>
      <c r="E68" s="63" t="s">
        <v>224</v>
      </c>
      <c r="G68" s="70">
        <v>35694</v>
      </c>
      <c r="H68" s="70">
        <v>1695</v>
      </c>
      <c r="I68" s="70">
        <v>8800</v>
      </c>
      <c r="J68" s="70">
        <v>500</v>
      </c>
      <c r="K68" s="70">
        <v>125</v>
      </c>
      <c r="L68" s="94" t="s">
        <v>388</v>
      </c>
      <c r="M68" s="71">
        <f t="shared" si="2"/>
        <v>29089</v>
      </c>
      <c r="N68" s="71">
        <f t="shared" si="3"/>
        <v>28714</v>
      </c>
      <c r="O68" s="94"/>
    </row>
    <row r="69" spans="1:15" s="50" customFormat="1" ht="15">
      <c r="A69" s="91"/>
      <c r="B69" s="91"/>
      <c r="C69" s="106"/>
      <c r="D69" s="106"/>
      <c r="E69" s="92"/>
      <c r="F69" s="91"/>
      <c r="G69" s="93"/>
      <c r="H69" s="93"/>
      <c r="I69" s="93"/>
      <c r="J69" s="93"/>
      <c r="K69" s="93"/>
      <c r="L69" s="93"/>
      <c r="M69" s="107"/>
      <c r="N69" s="107"/>
      <c r="O69" s="109"/>
    </row>
    <row r="70" spans="1:14" s="50" customFormat="1" ht="15">
      <c r="A70" s="128" t="s">
        <v>34</v>
      </c>
      <c r="B70" s="128"/>
      <c r="C70" s="48"/>
      <c r="D70" s="48"/>
      <c r="E70" s="49"/>
      <c r="G70" s="7"/>
      <c r="H70" s="7"/>
      <c r="I70" s="7"/>
      <c r="J70" s="7"/>
      <c r="K70" s="7"/>
      <c r="L70" s="7"/>
      <c r="M70" s="71"/>
      <c r="N70" s="71"/>
    </row>
    <row r="71" spans="1:14" s="50" customFormat="1" ht="15.75" thickBot="1">
      <c r="A71" s="8" t="s">
        <v>16</v>
      </c>
      <c r="B71" s="8" t="s">
        <v>42</v>
      </c>
      <c r="C71" s="9" t="s">
        <v>0</v>
      </c>
      <c r="D71" s="4" t="s">
        <v>33</v>
      </c>
      <c r="E71" s="9" t="s">
        <v>2</v>
      </c>
      <c r="G71" s="7"/>
      <c r="H71" s="7"/>
      <c r="I71" s="7"/>
      <c r="J71" s="7"/>
      <c r="K71" s="7"/>
      <c r="L71" s="7"/>
      <c r="M71" s="71"/>
      <c r="N71" s="71"/>
    </row>
    <row r="72" spans="1:15" s="50" customFormat="1" ht="15.75" thickTop="1">
      <c r="A72" s="46" t="s">
        <v>275</v>
      </c>
      <c r="B72" s="61" t="s">
        <v>102</v>
      </c>
      <c r="C72" s="35" t="s">
        <v>117</v>
      </c>
      <c r="D72" s="44">
        <v>2021</v>
      </c>
      <c r="E72" s="35" t="s">
        <v>224</v>
      </c>
      <c r="G72" s="70">
        <v>31181</v>
      </c>
      <c r="H72" s="70">
        <v>1695</v>
      </c>
      <c r="I72" s="70">
        <v>7200</v>
      </c>
      <c r="J72" s="70">
        <v>500</v>
      </c>
      <c r="K72" s="70">
        <v>125</v>
      </c>
      <c r="L72" s="94" t="s">
        <v>388</v>
      </c>
      <c r="M72" s="71">
        <f t="shared" si="2"/>
        <v>26176</v>
      </c>
      <c r="N72" s="71">
        <f t="shared" si="3"/>
        <v>25801</v>
      </c>
      <c r="O72" s="90"/>
    </row>
    <row r="73" spans="1:15" s="50" customFormat="1" ht="15">
      <c r="A73" s="46" t="s">
        <v>277</v>
      </c>
      <c r="B73" s="61" t="s">
        <v>103</v>
      </c>
      <c r="C73" s="35" t="s">
        <v>118</v>
      </c>
      <c r="D73" s="44">
        <v>2021</v>
      </c>
      <c r="E73" s="35" t="s">
        <v>224</v>
      </c>
      <c r="G73" s="70">
        <v>33254</v>
      </c>
      <c r="H73" s="70">
        <v>1695</v>
      </c>
      <c r="I73" s="70">
        <v>7600</v>
      </c>
      <c r="J73" s="70">
        <v>500</v>
      </c>
      <c r="K73" s="70">
        <v>125</v>
      </c>
      <c r="L73" s="89"/>
      <c r="M73" s="71">
        <f t="shared" si="2"/>
        <v>27849</v>
      </c>
      <c r="N73" s="71">
        <f t="shared" si="3"/>
        <v>27474</v>
      </c>
      <c r="O73" s="90"/>
    </row>
    <row r="74" spans="1:15" s="50" customFormat="1" ht="15">
      <c r="A74" s="46" t="s">
        <v>278</v>
      </c>
      <c r="B74" s="61" t="s">
        <v>104</v>
      </c>
      <c r="C74" s="35" t="s">
        <v>118</v>
      </c>
      <c r="D74" s="44">
        <v>2021</v>
      </c>
      <c r="E74" s="35" t="s">
        <v>224</v>
      </c>
      <c r="G74" s="70">
        <v>33436</v>
      </c>
      <c r="H74" s="70">
        <v>1695</v>
      </c>
      <c r="I74" s="70">
        <v>7600</v>
      </c>
      <c r="J74" s="70">
        <v>500</v>
      </c>
      <c r="K74" s="70">
        <v>125</v>
      </c>
      <c r="L74" s="94" t="s">
        <v>388</v>
      </c>
      <c r="M74" s="71">
        <f t="shared" si="2"/>
        <v>28031</v>
      </c>
      <c r="N74" s="71">
        <f t="shared" si="3"/>
        <v>27656</v>
      </c>
      <c r="O74" s="90"/>
    </row>
    <row r="75" spans="1:15" s="50" customFormat="1" ht="15">
      <c r="A75" s="46" t="s">
        <v>279</v>
      </c>
      <c r="B75" s="61" t="s">
        <v>105</v>
      </c>
      <c r="C75" s="35" t="s">
        <v>119</v>
      </c>
      <c r="D75" s="44">
        <v>2021</v>
      </c>
      <c r="E75" s="35" t="s">
        <v>224</v>
      </c>
      <c r="G75" s="70">
        <v>34337</v>
      </c>
      <c r="H75" s="70">
        <v>1695</v>
      </c>
      <c r="I75" s="70">
        <v>8000</v>
      </c>
      <c r="J75" s="70">
        <v>500</v>
      </c>
      <c r="K75" s="70">
        <v>125</v>
      </c>
      <c r="L75" s="94" t="s">
        <v>388</v>
      </c>
      <c r="M75" s="71">
        <f t="shared" si="2"/>
        <v>28532</v>
      </c>
      <c r="N75" s="71">
        <f t="shared" si="3"/>
        <v>28157</v>
      </c>
      <c r="O75" s="90"/>
    </row>
    <row r="76" spans="1:15" s="50" customFormat="1" ht="15">
      <c r="A76" s="46" t="s">
        <v>280</v>
      </c>
      <c r="B76" s="61" t="s">
        <v>106</v>
      </c>
      <c r="C76" s="35" t="s">
        <v>119</v>
      </c>
      <c r="D76" s="44">
        <v>2021</v>
      </c>
      <c r="E76" s="35" t="s">
        <v>224</v>
      </c>
      <c r="G76" s="70">
        <v>34555</v>
      </c>
      <c r="H76" s="70">
        <v>1695</v>
      </c>
      <c r="I76" s="70">
        <v>8000</v>
      </c>
      <c r="J76" s="70">
        <v>500</v>
      </c>
      <c r="K76" s="70">
        <v>125</v>
      </c>
      <c r="L76" s="89"/>
      <c r="M76" s="71">
        <f t="shared" si="2"/>
        <v>28750</v>
      </c>
      <c r="N76" s="71">
        <f t="shared" si="3"/>
        <v>28375</v>
      </c>
      <c r="O76" s="90"/>
    </row>
    <row r="77" spans="1:15" s="50" customFormat="1" ht="15">
      <c r="A77" s="46" t="s">
        <v>281</v>
      </c>
      <c r="B77" s="61" t="s">
        <v>107</v>
      </c>
      <c r="C77" s="35" t="s">
        <v>120</v>
      </c>
      <c r="D77" s="44">
        <v>2021</v>
      </c>
      <c r="E77" s="35" t="s">
        <v>224</v>
      </c>
      <c r="G77" s="70">
        <v>33667</v>
      </c>
      <c r="H77" s="70">
        <v>1695</v>
      </c>
      <c r="I77" s="70">
        <v>8200</v>
      </c>
      <c r="J77" s="70">
        <v>500</v>
      </c>
      <c r="K77" s="70">
        <v>125</v>
      </c>
      <c r="L77" s="89"/>
      <c r="M77" s="71">
        <f t="shared" si="2"/>
        <v>27662</v>
      </c>
      <c r="N77" s="71">
        <f t="shared" si="3"/>
        <v>27287</v>
      </c>
      <c r="O77" s="90"/>
    </row>
    <row r="78" spans="1:15" s="50" customFormat="1" ht="15">
      <c r="A78" s="46" t="s">
        <v>276</v>
      </c>
      <c r="B78" s="61" t="s">
        <v>226</v>
      </c>
      <c r="C78" s="35" t="s">
        <v>121</v>
      </c>
      <c r="D78" s="44">
        <v>2021</v>
      </c>
      <c r="E78" s="35" t="s">
        <v>224</v>
      </c>
      <c r="G78" s="70">
        <v>35744</v>
      </c>
      <c r="H78" s="70">
        <v>1695</v>
      </c>
      <c r="I78" s="70">
        <v>8400</v>
      </c>
      <c r="J78" s="70">
        <v>500</v>
      </c>
      <c r="K78" s="70">
        <v>125</v>
      </c>
      <c r="L78" s="89"/>
      <c r="M78" s="71">
        <f t="shared" si="2"/>
        <v>29539</v>
      </c>
      <c r="N78" s="71">
        <f t="shared" si="3"/>
        <v>29164</v>
      </c>
      <c r="O78" s="90"/>
    </row>
    <row r="79" spans="1:15" s="50" customFormat="1" ht="15">
      <c r="A79" s="46" t="s">
        <v>282</v>
      </c>
      <c r="B79" s="61" t="s">
        <v>108</v>
      </c>
      <c r="C79" s="35" t="s">
        <v>121</v>
      </c>
      <c r="D79" s="44">
        <v>2021</v>
      </c>
      <c r="E79" s="35" t="s">
        <v>224</v>
      </c>
      <c r="G79" s="70">
        <v>35916</v>
      </c>
      <c r="H79" s="70">
        <v>1695</v>
      </c>
      <c r="I79" s="70">
        <v>8400</v>
      </c>
      <c r="J79" s="70">
        <v>500</v>
      </c>
      <c r="K79" s="70">
        <v>125</v>
      </c>
      <c r="L79" s="89"/>
      <c r="M79" s="71">
        <f t="shared" si="2"/>
        <v>29711</v>
      </c>
      <c r="N79" s="71">
        <f t="shared" si="3"/>
        <v>29336</v>
      </c>
      <c r="O79" s="90"/>
    </row>
    <row r="80" spans="1:15" s="50" customFormat="1" ht="15">
      <c r="A80" s="46" t="s">
        <v>283</v>
      </c>
      <c r="B80" s="61" t="s">
        <v>109</v>
      </c>
      <c r="C80" s="35" t="s">
        <v>122</v>
      </c>
      <c r="D80" s="44">
        <v>2021</v>
      </c>
      <c r="E80" s="35" t="s">
        <v>224</v>
      </c>
      <c r="G80" s="70">
        <v>36866</v>
      </c>
      <c r="H80" s="70">
        <v>1695</v>
      </c>
      <c r="I80" s="70">
        <v>7400</v>
      </c>
      <c r="J80" s="70">
        <v>500</v>
      </c>
      <c r="K80" s="70">
        <v>125</v>
      </c>
      <c r="L80" s="89"/>
      <c r="M80" s="71">
        <f t="shared" si="2"/>
        <v>31661</v>
      </c>
      <c r="N80" s="71">
        <f t="shared" si="3"/>
        <v>31286</v>
      </c>
      <c r="O80" s="90"/>
    </row>
    <row r="81" spans="1:15" s="50" customFormat="1" ht="15">
      <c r="A81" s="46" t="s">
        <v>284</v>
      </c>
      <c r="B81" s="61" t="s">
        <v>110</v>
      </c>
      <c r="C81" s="35" t="s">
        <v>122</v>
      </c>
      <c r="D81" s="44">
        <v>2021</v>
      </c>
      <c r="E81" s="35" t="s">
        <v>224</v>
      </c>
      <c r="G81" s="70">
        <v>37040</v>
      </c>
      <c r="H81" s="70">
        <v>1695</v>
      </c>
      <c r="I81" s="70">
        <v>7400</v>
      </c>
      <c r="J81" s="70">
        <v>500</v>
      </c>
      <c r="K81" s="70">
        <v>125</v>
      </c>
      <c r="L81" s="89"/>
      <c r="M81" s="71">
        <f t="shared" si="2"/>
        <v>31835</v>
      </c>
      <c r="N81" s="71">
        <f t="shared" si="3"/>
        <v>31460</v>
      </c>
      <c r="O81" s="90"/>
    </row>
    <row r="82" spans="1:15" s="50" customFormat="1" ht="15">
      <c r="A82" s="46" t="s">
        <v>285</v>
      </c>
      <c r="B82" s="61" t="s">
        <v>111</v>
      </c>
      <c r="C82" s="35" t="s">
        <v>123</v>
      </c>
      <c r="D82" s="44">
        <v>2021</v>
      </c>
      <c r="E82" s="35" t="s">
        <v>224</v>
      </c>
      <c r="G82" s="70">
        <v>32504</v>
      </c>
      <c r="H82" s="70">
        <v>1695</v>
      </c>
      <c r="I82" s="70">
        <v>8000</v>
      </c>
      <c r="J82" s="70">
        <v>500</v>
      </c>
      <c r="K82" s="70">
        <v>125</v>
      </c>
      <c r="L82" s="89"/>
      <c r="M82" s="71">
        <f t="shared" si="2"/>
        <v>26699</v>
      </c>
      <c r="N82" s="71">
        <f t="shared" si="3"/>
        <v>26324</v>
      </c>
      <c r="O82" s="90"/>
    </row>
    <row r="83" spans="1:15" s="50" customFormat="1" ht="15">
      <c r="A83" s="46" t="s">
        <v>286</v>
      </c>
      <c r="B83" s="61" t="s">
        <v>112</v>
      </c>
      <c r="C83" s="35" t="s">
        <v>124</v>
      </c>
      <c r="D83" s="44">
        <v>2021</v>
      </c>
      <c r="E83" s="35" t="s">
        <v>224</v>
      </c>
      <c r="G83" s="70">
        <v>34758</v>
      </c>
      <c r="H83" s="70">
        <v>1695</v>
      </c>
      <c r="I83" s="70">
        <v>7600</v>
      </c>
      <c r="J83" s="70">
        <v>500</v>
      </c>
      <c r="K83" s="70">
        <v>125</v>
      </c>
      <c r="L83" s="89"/>
      <c r="M83" s="71">
        <f t="shared" si="2"/>
        <v>29353</v>
      </c>
      <c r="N83" s="71">
        <f t="shared" si="3"/>
        <v>28978</v>
      </c>
      <c r="O83" s="90"/>
    </row>
    <row r="84" spans="1:15" s="50" customFormat="1" ht="15">
      <c r="A84" s="46" t="s">
        <v>287</v>
      </c>
      <c r="B84" s="61" t="s">
        <v>113</v>
      </c>
      <c r="C84" s="35" t="s">
        <v>125</v>
      </c>
      <c r="D84" s="44">
        <v>2021</v>
      </c>
      <c r="E84" s="35" t="s">
        <v>224</v>
      </c>
      <c r="G84" s="70">
        <v>35836</v>
      </c>
      <c r="H84" s="70">
        <v>1695</v>
      </c>
      <c r="I84" s="70">
        <v>7200</v>
      </c>
      <c r="J84" s="70">
        <v>500</v>
      </c>
      <c r="K84" s="70">
        <v>125</v>
      </c>
      <c r="L84" s="89"/>
      <c r="M84" s="71">
        <f t="shared" si="2"/>
        <v>30831</v>
      </c>
      <c r="N84" s="71">
        <f t="shared" si="3"/>
        <v>30456</v>
      </c>
      <c r="O84" s="90"/>
    </row>
    <row r="85" spans="1:15" s="50" customFormat="1" ht="15">
      <c r="A85" s="46" t="s">
        <v>288</v>
      </c>
      <c r="B85" s="61" t="s">
        <v>114</v>
      </c>
      <c r="C85" s="35" t="s">
        <v>126</v>
      </c>
      <c r="D85" s="44">
        <v>2021</v>
      </c>
      <c r="E85" s="35" t="s">
        <v>224</v>
      </c>
      <c r="G85" s="70">
        <v>34984</v>
      </c>
      <c r="H85" s="70">
        <v>1695</v>
      </c>
      <c r="I85" s="70">
        <v>7600</v>
      </c>
      <c r="J85" s="70">
        <v>500</v>
      </c>
      <c r="K85" s="70">
        <v>125</v>
      </c>
      <c r="L85" s="89"/>
      <c r="M85" s="71">
        <f t="shared" si="2"/>
        <v>29579</v>
      </c>
      <c r="N85" s="71">
        <f t="shared" si="3"/>
        <v>29204</v>
      </c>
      <c r="O85" s="90"/>
    </row>
    <row r="86" spans="1:15" s="50" customFormat="1" ht="15">
      <c r="A86" s="46" t="s">
        <v>289</v>
      </c>
      <c r="B86" s="61" t="s">
        <v>115</v>
      </c>
      <c r="C86" s="35" t="s">
        <v>127</v>
      </c>
      <c r="D86" s="44">
        <v>2021</v>
      </c>
      <c r="E86" s="35" t="s">
        <v>224</v>
      </c>
      <c r="G86" s="70">
        <v>37234</v>
      </c>
      <c r="H86" s="70">
        <v>1695</v>
      </c>
      <c r="I86" s="70">
        <v>6800</v>
      </c>
      <c r="J86" s="70">
        <v>500</v>
      </c>
      <c r="K86" s="70">
        <v>125</v>
      </c>
      <c r="L86" s="94" t="s">
        <v>388</v>
      </c>
      <c r="M86" s="71">
        <f t="shared" si="2"/>
        <v>32629</v>
      </c>
      <c r="N86" s="71">
        <f t="shared" si="3"/>
        <v>32254</v>
      </c>
      <c r="O86" s="90"/>
    </row>
    <row r="87" spans="1:15" s="50" customFormat="1" ht="15">
      <c r="A87" s="46" t="s">
        <v>290</v>
      </c>
      <c r="B87" s="61" t="s">
        <v>116</v>
      </c>
      <c r="C87" s="35" t="s">
        <v>128</v>
      </c>
      <c r="D87" s="35">
        <v>2021</v>
      </c>
      <c r="E87" s="35" t="s">
        <v>224</v>
      </c>
      <c r="G87" s="70">
        <v>38357</v>
      </c>
      <c r="H87" s="70">
        <v>1695</v>
      </c>
      <c r="I87" s="70">
        <v>7400</v>
      </c>
      <c r="J87" s="70">
        <v>500</v>
      </c>
      <c r="K87" s="70">
        <v>125</v>
      </c>
      <c r="L87" s="89"/>
      <c r="M87" s="71">
        <f t="shared" si="2"/>
        <v>33152</v>
      </c>
      <c r="N87" s="71">
        <f t="shared" si="3"/>
        <v>32777</v>
      </c>
      <c r="O87" s="90"/>
    </row>
    <row r="88" spans="1:15" s="50" customFormat="1" ht="15">
      <c r="A88" s="110"/>
      <c r="B88" s="110"/>
      <c r="C88" s="111"/>
      <c r="D88" s="111"/>
      <c r="E88" s="111"/>
      <c r="F88" s="91"/>
      <c r="G88" s="93"/>
      <c r="H88" s="93"/>
      <c r="I88" s="93"/>
      <c r="J88" s="93">
        <v>500</v>
      </c>
      <c r="K88" s="93"/>
      <c r="L88" s="93"/>
      <c r="M88" s="107">
        <v>0</v>
      </c>
      <c r="N88" s="107">
        <f t="shared" si="3"/>
        <v>0</v>
      </c>
      <c r="O88" s="107"/>
    </row>
    <row r="89" spans="1:15" s="50" customFormat="1" ht="15">
      <c r="A89" s="128" t="s">
        <v>35</v>
      </c>
      <c r="B89" s="128"/>
      <c r="C89" s="48"/>
      <c r="D89" s="48"/>
      <c r="E89" s="49"/>
      <c r="G89" s="7"/>
      <c r="H89" s="7"/>
      <c r="I89" s="7"/>
      <c r="J89" s="7"/>
      <c r="K89" s="7"/>
      <c r="L89" s="7"/>
      <c r="M89" s="71"/>
      <c r="N89" s="71"/>
      <c r="O89" s="71"/>
    </row>
    <row r="90" spans="1:15" s="50" customFormat="1" ht="15.75" thickBot="1">
      <c r="A90" s="8" t="s">
        <v>16</v>
      </c>
      <c r="B90" s="8" t="s">
        <v>43</v>
      </c>
      <c r="C90" s="9" t="s">
        <v>0</v>
      </c>
      <c r="D90" s="4" t="s">
        <v>33</v>
      </c>
      <c r="E90" s="9" t="s">
        <v>2</v>
      </c>
      <c r="G90" s="7"/>
      <c r="H90" s="7"/>
      <c r="I90" s="7"/>
      <c r="J90" s="7"/>
      <c r="K90" s="7"/>
      <c r="L90" s="7"/>
      <c r="M90" s="71"/>
      <c r="N90" s="71"/>
      <c r="O90" s="71"/>
    </row>
    <row r="91" spans="1:15" s="50" customFormat="1" ht="15.75" thickTop="1">
      <c r="A91" s="46" t="s">
        <v>291</v>
      </c>
      <c r="B91" s="61" t="s">
        <v>140</v>
      </c>
      <c r="C91" s="35" t="s">
        <v>129</v>
      </c>
      <c r="D91" s="62">
        <v>2021</v>
      </c>
      <c r="E91" s="63" t="s">
        <v>224</v>
      </c>
      <c r="G91" s="7">
        <v>30631</v>
      </c>
      <c r="H91" s="7">
        <v>1695</v>
      </c>
      <c r="I91" s="7">
        <v>6200</v>
      </c>
      <c r="J91" s="7">
        <v>500</v>
      </c>
      <c r="K91" s="7">
        <v>125</v>
      </c>
      <c r="L91" s="89"/>
      <c r="M91" s="71">
        <f t="shared" si="2"/>
        <v>26626</v>
      </c>
      <c r="N91" s="71">
        <f t="shared" si="3"/>
        <v>26251</v>
      </c>
      <c r="O91" s="90"/>
    </row>
    <row r="92" spans="1:15" s="50" customFormat="1" ht="15">
      <c r="A92" s="46" t="s">
        <v>292</v>
      </c>
      <c r="B92" s="61" t="s">
        <v>141</v>
      </c>
      <c r="C92" s="35" t="s">
        <v>130</v>
      </c>
      <c r="D92" s="62">
        <v>2021</v>
      </c>
      <c r="E92" s="63" t="s">
        <v>224</v>
      </c>
      <c r="G92" s="7">
        <v>32659</v>
      </c>
      <c r="H92" s="7">
        <v>1695</v>
      </c>
      <c r="I92" s="7">
        <v>6600</v>
      </c>
      <c r="J92" s="7">
        <v>500</v>
      </c>
      <c r="K92" s="7">
        <v>125</v>
      </c>
      <c r="L92" s="89"/>
      <c r="M92" s="71">
        <f t="shared" si="2"/>
        <v>28254</v>
      </c>
      <c r="N92" s="71">
        <f t="shared" si="3"/>
        <v>27879</v>
      </c>
      <c r="O92" s="90"/>
    </row>
    <row r="93" spans="1:15" s="50" customFormat="1" ht="15">
      <c r="A93" s="46" t="s">
        <v>293</v>
      </c>
      <c r="B93" s="61" t="s">
        <v>142</v>
      </c>
      <c r="C93" s="35" t="s">
        <v>131</v>
      </c>
      <c r="D93" s="62">
        <v>2021</v>
      </c>
      <c r="E93" s="63" t="s">
        <v>224</v>
      </c>
      <c r="G93" s="7">
        <v>33427</v>
      </c>
      <c r="H93" s="7">
        <v>1695</v>
      </c>
      <c r="I93" s="7">
        <v>6600</v>
      </c>
      <c r="J93" s="7">
        <v>500</v>
      </c>
      <c r="K93" s="7">
        <v>125</v>
      </c>
      <c r="L93" s="89"/>
      <c r="M93" s="71">
        <f t="shared" si="2"/>
        <v>29022</v>
      </c>
      <c r="N93" s="71">
        <f t="shared" si="3"/>
        <v>28647</v>
      </c>
      <c r="O93" s="90"/>
    </row>
    <row r="94" spans="1:15" s="50" customFormat="1" ht="15">
      <c r="A94" s="46" t="s">
        <v>294</v>
      </c>
      <c r="B94" s="61" t="s">
        <v>143</v>
      </c>
      <c r="C94" s="35" t="s">
        <v>132</v>
      </c>
      <c r="D94" s="62">
        <v>2021</v>
      </c>
      <c r="E94" s="63" t="s">
        <v>224</v>
      </c>
      <c r="G94" s="7">
        <v>33738</v>
      </c>
      <c r="H94" s="7">
        <v>1695</v>
      </c>
      <c r="I94" s="7">
        <v>6800</v>
      </c>
      <c r="J94" s="7">
        <v>500</v>
      </c>
      <c r="K94" s="7">
        <v>125</v>
      </c>
      <c r="L94" s="89"/>
      <c r="M94" s="71">
        <f t="shared" si="2"/>
        <v>29133</v>
      </c>
      <c r="N94" s="71">
        <f t="shared" si="3"/>
        <v>28758</v>
      </c>
      <c r="O94" s="90"/>
    </row>
    <row r="95" spans="1:15" s="50" customFormat="1" ht="15">
      <c r="A95" s="46" t="s">
        <v>295</v>
      </c>
      <c r="B95" s="61" t="s">
        <v>144</v>
      </c>
      <c r="C95" s="35" t="s">
        <v>133</v>
      </c>
      <c r="D95" s="62">
        <v>2021</v>
      </c>
      <c r="E95" s="63" t="s">
        <v>224</v>
      </c>
      <c r="G95" s="7">
        <v>35766</v>
      </c>
      <c r="H95" s="7">
        <v>1695</v>
      </c>
      <c r="I95" s="7">
        <v>6600</v>
      </c>
      <c r="J95" s="7">
        <v>500</v>
      </c>
      <c r="K95" s="7">
        <v>125</v>
      </c>
      <c r="L95" s="89"/>
      <c r="M95" s="71">
        <f t="shared" si="2"/>
        <v>31361</v>
      </c>
      <c r="N95" s="71">
        <f t="shared" si="3"/>
        <v>30986</v>
      </c>
      <c r="O95" s="90"/>
    </row>
    <row r="96" spans="1:15" s="50" customFormat="1" ht="15">
      <c r="A96" s="46" t="s">
        <v>296</v>
      </c>
      <c r="B96" s="61" t="s">
        <v>153</v>
      </c>
      <c r="C96" s="35" t="s">
        <v>134</v>
      </c>
      <c r="D96" s="62">
        <v>2021</v>
      </c>
      <c r="E96" s="63" t="s">
        <v>224</v>
      </c>
      <c r="G96" s="7">
        <v>36533</v>
      </c>
      <c r="H96" s="7">
        <v>1695</v>
      </c>
      <c r="I96" s="7">
        <v>7200</v>
      </c>
      <c r="J96" s="7">
        <v>500</v>
      </c>
      <c r="K96" s="7">
        <v>125</v>
      </c>
      <c r="L96" s="89"/>
      <c r="M96" s="71">
        <f t="shared" si="2"/>
        <v>31528</v>
      </c>
      <c r="N96" s="71">
        <f t="shared" si="3"/>
        <v>31153</v>
      </c>
      <c r="O96" s="90"/>
    </row>
    <row r="97" spans="1:15" s="50" customFormat="1" ht="15">
      <c r="A97" s="46" t="s">
        <v>297</v>
      </c>
      <c r="B97" s="61" t="s">
        <v>145</v>
      </c>
      <c r="C97" s="35" t="s">
        <v>135</v>
      </c>
      <c r="D97" s="62">
        <v>2021</v>
      </c>
      <c r="E97" s="63" t="s">
        <v>224</v>
      </c>
      <c r="G97" s="7">
        <v>31701</v>
      </c>
      <c r="H97" s="7">
        <v>1695</v>
      </c>
      <c r="I97" s="7">
        <v>8000</v>
      </c>
      <c r="J97" s="7">
        <v>500</v>
      </c>
      <c r="K97" s="7">
        <v>125</v>
      </c>
      <c r="L97" s="89"/>
      <c r="M97" s="71">
        <f t="shared" si="2"/>
        <v>25896</v>
      </c>
      <c r="N97" s="71">
        <f t="shared" si="3"/>
        <v>25521</v>
      </c>
      <c r="O97" s="90"/>
    </row>
    <row r="98" spans="1:256" s="50" customFormat="1" ht="15">
      <c r="A98" s="46" t="s">
        <v>298</v>
      </c>
      <c r="B98" s="61" t="s">
        <v>146</v>
      </c>
      <c r="C98" s="35" t="s">
        <v>135</v>
      </c>
      <c r="D98" s="63">
        <v>2021</v>
      </c>
      <c r="E98" s="63" t="s">
        <v>224</v>
      </c>
      <c r="F98" s="62"/>
      <c r="G98" s="72">
        <v>31855</v>
      </c>
      <c r="H98" s="73">
        <v>1695</v>
      </c>
      <c r="I98" s="75">
        <v>8000</v>
      </c>
      <c r="J98" s="72">
        <v>500</v>
      </c>
      <c r="K98" s="72">
        <v>125</v>
      </c>
      <c r="L98" s="95"/>
      <c r="M98" s="71">
        <f t="shared" si="2"/>
        <v>26050</v>
      </c>
      <c r="N98" s="71">
        <f t="shared" si="3"/>
        <v>25675</v>
      </c>
      <c r="O98" s="90"/>
      <c r="P98" s="63"/>
      <c r="Q98" s="60"/>
      <c r="R98" s="62"/>
      <c r="S98" s="62"/>
      <c r="T98" s="63"/>
      <c r="U98" s="60"/>
      <c r="V98" s="62"/>
      <c r="W98" s="62"/>
      <c r="X98" s="63"/>
      <c r="Y98" s="60"/>
      <c r="Z98" s="62"/>
      <c r="AA98" s="62"/>
      <c r="AB98" s="63"/>
      <c r="AC98" s="60"/>
      <c r="AD98" s="62"/>
      <c r="AE98" s="62"/>
      <c r="AF98" s="63"/>
      <c r="AG98" s="60"/>
      <c r="AH98" s="62"/>
      <c r="AI98" s="62"/>
      <c r="AJ98" s="63"/>
      <c r="AK98" s="60"/>
      <c r="AL98" s="62"/>
      <c r="AM98" s="62"/>
      <c r="AN98" s="63"/>
      <c r="AO98" s="60"/>
      <c r="AP98" s="62"/>
      <c r="AQ98" s="62"/>
      <c r="AR98" s="63"/>
      <c r="AS98" s="60"/>
      <c r="AT98" s="62"/>
      <c r="AU98" s="62"/>
      <c r="AV98" s="63"/>
      <c r="AW98" s="60"/>
      <c r="AX98" s="62"/>
      <c r="AY98" s="62"/>
      <c r="AZ98" s="63"/>
      <c r="BA98" s="60"/>
      <c r="BB98" s="62"/>
      <c r="BC98" s="62"/>
      <c r="BD98" s="63"/>
      <c r="BE98" s="60"/>
      <c r="BF98" s="62"/>
      <c r="BG98" s="62"/>
      <c r="BH98" s="63"/>
      <c r="BI98" s="60"/>
      <c r="BJ98" s="62"/>
      <c r="BK98" s="62"/>
      <c r="BL98" s="63"/>
      <c r="BM98" s="60"/>
      <c r="BN98" s="62"/>
      <c r="BO98" s="62"/>
      <c r="BP98" s="63"/>
      <c r="BQ98" s="60"/>
      <c r="BR98" s="62"/>
      <c r="BS98" s="62"/>
      <c r="BT98" s="63"/>
      <c r="BU98" s="60"/>
      <c r="BV98" s="62"/>
      <c r="BW98" s="62"/>
      <c r="BX98" s="63"/>
      <c r="BY98" s="60"/>
      <c r="BZ98" s="62"/>
      <c r="CA98" s="62"/>
      <c r="CB98" s="63"/>
      <c r="CC98" s="60"/>
      <c r="CD98" s="62"/>
      <c r="CE98" s="62"/>
      <c r="CF98" s="63"/>
      <c r="CG98" s="60"/>
      <c r="CH98" s="62"/>
      <c r="CI98" s="62"/>
      <c r="CJ98" s="63"/>
      <c r="CK98" s="60"/>
      <c r="CL98" s="62"/>
      <c r="CM98" s="62"/>
      <c r="CN98" s="63"/>
      <c r="CO98" s="60"/>
      <c r="CP98" s="62"/>
      <c r="CQ98" s="62"/>
      <c r="CR98" s="63"/>
      <c r="CS98" s="60"/>
      <c r="CT98" s="62"/>
      <c r="CU98" s="62"/>
      <c r="CV98" s="63"/>
      <c r="CW98" s="60"/>
      <c r="CX98" s="62"/>
      <c r="CY98" s="62"/>
      <c r="CZ98" s="63"/>
      <c r="DA98" s="60"/>
      <c r="DB98" s="62"/>
      <c r="DC98" s="62"/>
      <c r="DD98" s="63"/>
      <c r="DE98" s="60"/>
      <c r="DF98" s="62"/>
      <c r="DG98" s="62"/>
      <c r="DH98" s="63"/>
      <c r="DI98" s="60"/>
      <c r="DJ98" s="62"/>
      <c r="DK98" s="62"/>
      <c r="DL98" s="63"/>
      <c r="DM98" s="60"/>
      <c r="DN98" s="62"/>
      <c r="DO98" s="62"/>
      <c r="DP98" s="63"/>
      <c r="DQ98" s="60"/>
      <c r="DR98" s="62"/>
      <c r="DS98" s="62"/>
      <c r="DT98" s="63"/>
      <c r="DU98" s="60"/>
      <c r="DV98" s="62"/>
      <c r="DW98" s="62"/>
      <c r="DX98" s="63"/>
      <c r="DY98" s="60"/>
      <c r="DZ98" s="62"/>
      <c r="EA98" s="62"/>
      <c r="EB98" s="63"/>
      <c r="EC98" s="60"/>
      <c r="ED98" s="62"/>
      <c r="EE98" s="62"/>
      <c r="EF98" s="63"/>
      <c r="EG98" s="60"/>
      <c r="EH98" s="62"/>
      <c r="EI98" s="62"/>
      <c r="EJ98" s="63"/>
      <c r="EK98" s="60"/>
      <c r="EL98" s="62"/>
      <c r="EM98" s="62"/>
      <c r="EN98" s="63"/>
      <c r="EO98" s="60"/>
      <c r="EP98" s="62"/>
      <c r="EQ98" s="62"/>
      <c r="ER98" s="63"/>
      <c r="ES98" s="60"/>
      <c r="ET98" s="62"/>
      <c r="EU98" s="62"/>
      <c r="EV98" s="63"/>
      <c r="EW98" s="60"/>
      <c r="EX98" s="62"/>
      <c r="EY98" s="62"/>
      <c r="EZ98" s="63"/>
      <c r="FA98" s="60"/>
      <c r="FB98" s="62"/>
      <c r="FC98" s="62"/>
      <c r="FD98" s="63"/>
      <c r="FE98" s="60"/>
      <c r="FF98" s="62"/>
      <c r="FG98" s="62"/>
      <c r="FH98" s="63"/>
      <c r="FI98" s="60"/>
      <c r="FJ98" s="62"/>
      <c r="FK98" s="62"/>
      <c r="FL98" s="63"/>
      <c r="FM98" s="60"/>
      <c r="FN98" s="62"/>
      <c r="FO98" s="62"/>
      <c r="FP98" s="63"/>
      <c r="FQ98" s="60"/>
      <c r="FR98" s="62"/>
      <c r="FS98" s="62"/>
      <c r="FT98" s="63"/>
      <c r="FU98" s="60"/>
      <c r="FV98" s="62"/>
      <c r="FW98" s="62"/>
      <c r="FX98" s="63"/>
      <c r="FY98" s="60"/>
      <c r="FZ98" s="62"/>
      <c r="GA98" s="62"/>
      <c r="GB98" s="63"/>
      <c r="GC98" s="60"/>
      <c r="GD98" s="62"/>
      <c r="GE98" s="62"/>
      <c r="GF98" s="63"/>
      <c r="GG98" s="60"/>
      <c r="GH98" s="62"/>
      <c r="GI98" s="62"/>
      <c r="GJ98" s="63"/>
      <c r="GK98" s="60"/>
      <c r="GL98" s="62"/>
      <c r="GM98" s="62"/>
      <c r="GN98" s="63"/>
      <c r="GO98" s="60"/>
      <c r="GP98" s="62"/>
      <c r="GQ98" s="62"/>
      <c r="GR98" s="63"/>
      <c r="GS98" s="60"/>
      <c r="GT98" s="62"/>
      <c r="GU98" s="62"/>
      <c r="GV98" s="63"/>
      <c r="GW98" s="60"/>
      <c r="GX98" s="62"/>
      <c r="GY98" s="62"/>
      <c r="GZ98" s="63"/>
      <c r="HA98" s="60"/>
      <c r="HB98" s="62"/>
      <c r="HC98" s="62"/>
      <c r="HD98" s="63"/>
      <c r="HE98" s="60"/>
      <c r="HF98" s="62"/>
      <c r="HG98" s="62"/>
      <c r="HH98" s="63"/>
      <c r="HI98" s="60"/>
      <c r="HJ98" s="62"/>
      <c r="HK98" s="62"/>
      <c r="HL98" s="63"/>
      <c r="HM98" s="60"/>
      <c r="HN98" s="62"/>
      <c r="HO98" s="62"/>
      <c r="HP98" s="63"/>
      <c r="HQ98" s="60"/>
      <c r="HR98" s="62"/>
      <c r="HS98" s="62"/>
      <c r="HT98" s="63"/>
      <c r="HU98" s="60"/>
      <c r="HV98" s="62"/>
      <c r="HW98" s="62"/>
      <c r="HX98" s="63"/>
      <c r="HY98" s="60"/>
      <c r="HZ98" s="62"/>
      <c r="IA98" s="62"/>
      <c r="IB98" s="63"/>
      <c r="IC98" s="60"/>
      <c r="ID98" s="62"/>
      <c r="IE98" s="62"/>
      <c r="IF98" s="63"/>
      <c r="IG98" s="60"/>
      <c r="IH98" s="62"/>
      <c r="II98" s="62"/>
      <c r="IJ98" s="63"/>
      <c r="IK98" s="60"/>
      <c r="IL98" s="62"/>
      <c r="IM98" s="62"/>
      <c r="IN98" s="63"/>
      <c r="IO98" s="60"/>
      <c r="IP98" s="62"/>
      <c r="IQ98" s="62"/>
      <c r="IR98" s="63"/>
      <c r="IS98" s="60"/>
      <c r="IT98" s="62"/>
      <c r="IU98" s="62"/>
      <c r="IV98" s="63"/>
    </row>
    <row r="99" spans="1:256" s="50" customFormat="1" ht="15">
      <c r="A99" s="46" t="s">
        <v>299</v>
      </c>
      <c r="B99" s="61" t="s">
        <v>147</v>
      </c>
      <c r="C99" s="35" t="s">
        <v>136</v>
      </c>
      <c r="D99" s="63">
        <v>2021</v>
      </c>
      <c r="E99" s="63" t="s">
        <v>224</v>
      </c>
      <c r="F99" s="62"/>
      <c r="G99" s="72">
        <v>33724</v>
      </c>
      <c r="H99" s="73">
        <v>1695</v>
      </c>
      <c r="I99" s="75">
        <v>6600</v>
      </c>
      <c r="J99" s="72">
        <v>500</v>
      </c>
      <c r="K99" s="72">
        <v>125</v>
      </c>
      <c r="L99" s="95"/>
      <c r="M99" s="71">
        <f t="shared" si="2"/>
        <v>29319</v>
      </c>
      <c r="N99" s="71">
        <f t="shared" si="3"/>
        <v>28944</v>
      </c>
      <c r="O99" s="90"/>
      <c r="P99" s="63"/>
      <c r="Q99" s="60"/>
      <c r="R99" s="62"/>
      <c r="S99" s="62"/>
      <c r="T99" s="63"/>
      <c r="U99" s="60"/>
      <c r="V99" s="62"/>
      <c r="W99" s="62"/>
      <c r="X99" s="63"/>
      <c r="Y99" s="60"/>
      <c r="Z99" s="62"/>
      <c r="AA99" s="62"/>
      <c r="AB99" s="63"/>
      <c r="AC99" s="60"/>
      <c r="AD99" s="62"/>
      <c r="AE99" s="62"/>
      <c r="AF99" s="63"/>
      <c r="AG99" s="60"/>
      <c r="AH99" s="62"/>
      <c r="AI99" s="62"/>
      <c r="AJ99" s="63"/>
      <c r="AK99" s="60"/>
      <c r="AL99" s="62"/>
      <c r="AM99" s="62"/>
      <c r="AN99" s="63"/>
      <c r="AO99" s="60"/>
      <c r="AP99" s="62"/>
      <c r="AQ99" s="62"/>
      <c r="AR99" s="63"/>
      <c r="AS99" s="60"/>
      <c r="AT99" s="62"/>
      <c r="AU99" s="62"/>
      <c r="AV99" s="63"/>
      <c r="AW99" s="60"/>
      <c r="AX99" s="62"/>
      <c r="AY99" s="62"/>
      <c r="AZ99" s="63"/>
      <c r="BA99" s="60"/>
      <c r="BB99" s="62"/>
      <c r="BC99" s="62"/>
      <c r="BD99" s="63"/>
      <c r="BE99" s="60"/>
      <c r="BF99" s="62"/>
      <c r="BG99" s="62"/>
      <c r="BH99" s="63"/>
      <c r="BI99" s="60"/>
      <c r="BJ99" s="62"/>
      <c r="BK99" s="62"/>
      <c r="BL99" s="63"/>
      <c r="BM99" s="60"/>
      <c r="BN99" s="62"/>
      <c r="BO99" s="62"/>
      <c r="BP99" s="63"/>
      <c r="BQ99" s="60"/>
      <c r="BR99" s="62"/>
      <c r="BS99" s="62"/>
      <c r="BT99" s="63"/>
      <c r="BU99" s="60"/>
      <c r="BV99" s="62"/>
      <c r="BW99" s="62"/>
      <c r="BX99" s="63"/>
      <c r="BY99" s="60"/>
      <c r="BZ99" s="62"/>
      <c r="CA99" s="62"/>
      <c r="CB99" s="63"/>
      <c r="CC99" s="60"/>
      <c r="CD99" s="62"/>
      <c r="CE99" s="62"/>
      <c r="CF99" s="63"/>
      <c r="CG99" s="60"/>
      <c r="CH99" s="62"/>
      <c r="CI99" s="62"/>
      <c r="CJ99" s="63"/>
      <c r="CK99" s="60"/>
      <c r="CL99" s="62"/>
      <c r="CM99" s="62"/>
      <c r="CN99" s="63"/>
      <c r="CO99" s="60"/>
      <c r="CP99" s="62"/>
      <c r="CQ99" s="62"/>
      <c r="CR99" s="63"/>
      <c r="CS99" s="60"/>
      <c r="CT99" s="62"/>
      <c r="CU99" s="62"/>
      <c r="CV99" s="63"/>
      <c r="CW99" s="60"/>
      <c r="CX99" s="62"/>
      <c r="CY99" s="62"/>
      <c r="CZ99" s="63"/>
      <c r="DA99" s="60"/>
      <c r="DB99" s="62"/>
      <c r="DC99" s="62"/>
      <c r="DD99" s="63"/>
      <c r="DE99" s="60"/>
      <c r="DF99" s="62"/>
      <c r="DG99" s="62"/>
      <c r="DH99" s="63"/>
      <c r="DI99" s="60"/>
      <c r="DJ99" s="62"/>
      <c r="DK99" s="62"/>
      <c r="DL99" s="63"/>
      <c r="DM99" s="60"/>
      <c r="DN99" s="62"/>
      <c r="DO99" s="62"/>
      <c r="DP99" s="63"/>
      <c r="DQ99" s="60"/>
      <c r="DR99" s="62"/>
      <c r="DS99" s="62"/>
      <c r="DT99" s="63"/>
      <c r="DU99" s="60"/>
      <c r="DV99" s="62"/>
      <c r="DW99" s="62"/>
      <c r="DX99" s="63"/>
      <c r="DY99" s="60"/>
      <c r="DZ99" s="62"/>
      <c r="EA99" s="62"/>
      <c r="EB99" s="63"/>
      <c r="EC99" s="60"/>
      <c r="ED99" s="62"/>
      <c r="EE99" s="62"/>
      <c r="EF99" s="63"/>
      <c r="EG99" s="60"/>
      <c r="EH99" s="62"/>
      <c r="EI99" s="62"/>
      <c r="EJ99" s="63"/>
      <c r="EK99" s="60"/>
      <c r="EL99" s="62"/>
      <c r="EM99" s="62"/>
      <c r="EN99" s="63"/>
      <c r="EO99" s="60"/>
      <c r="EP99" s="62"/>
      <c r="EQ99" s="62"/>
      <c r="ER99" s="63"/>
      <c r="ES99" s="60"/>
      <c r="ET99" s="62"/>
      <c r="EU99" s="62"/>
      <c r="EV99" s="63"/>
      <c r="EW99" s="60"/>
      <c r="EX99" s="62"/>
      <c r="EY99" s="62"/>
      <c r="EZ99" s="63"/>
      <c r="FA99" s="60"/>
      <c r="FB99" s="62"/>
      <c r="FC99" s="62"/>
      <c r="FD99" s="63"/>
      <c r="FE99" s="60"/>
      <c r="FF99" s="62"/>
      <c r="FG99" s="62"/>
      <c r="FH99" s="63"/>
      <c r="FI99" s="60"/>
      <c r="FJ99" s="62"/>
      <c r="FK99" s="62"/>
      <c r="FL99" s="63"/>
      <c r="FM99" s="60"/>
      <c r="FN99" s="62"/>
      <c r="FO99" s="62"/>
      <c r="FP99" s="63"/>
      <c r="FQ99" s="60"/>
      <c r="FR99" s="62"/>
      <c r="FS99" s="62"/>
      <c r="FT99" s="63"/>
      <c r="FU99" s="60"/>
      <c r="FV99" s="62"/>
      <c r="FW99" s="62"/>
      <c r="FX99" s="63"/>
      <c r="FY99" s="60"/>
      <c r="FZ99" s="62"/>
      <c r="GA99" s="62"/>
      <c r="GB99" s="63"/>
      <c r="GC99" s="60"/>
      <c r="GD99" s="62"/>
      <c r="GE99" s="62"/>
      <c r="GF99" s="63"/>
      <c r="GG99" s="60"/>
      <c r="GH99" s="62"/>
      <c r="GI99" s="62"/>
      <c r="GJ99" s="63"/>
      <c r="GK99" s="60"/>
      <c r="GL99" s="62"/>
      <c r="GM99" s="62"/>
      <c r="GN99" s="63"/>
      <c r="GO99" s="60"/>
      <c r="GP99" s="62"/>
      <c r="GQ99" s="62"/>
      <c r="GR99" s="63"/>
      <c r="GS99" s="60"/>
      <c r="GT99" s="62"/>
      <c r="GU99" s="62"/>
      <c r="GV99" s="63"/>
      <c r="GW99" s="60"/>
      <c r="GX99" s="62"/>
      <c r="GY99" s="62"/>
      <c r="GZ99" s="63"/>
      <c r="HA99" s="60"/>
      <c r="HB99" s="62"/>
      <c r="HC99" s="62"/>
      <c r="HD99" s="63"/>
      <c r="HE99" s="60"/>
      <c r="HF99" s="62"/>
      <c r="HG99" s="62"/>
      <c r="HH99" s="63"/>
      <c r="HI99" s="60"/>
      <c r="HJ99" s="62"/>
      <c r="HK99" s="62"/>
      <c r="HL99" s="63"/>
      <c r="HM99" s="60"/>
      <c r="HN99" s="62"/>
      <c r="HO99" s="62"/>
      <c r="HP99" s="63"/>
      <c r="HQ99" s="60"/>
      <c r="HR99" s="62"/>
      <c r="HS99" s="62"/>
      <c r="HT99" s="63"/>
      <c r="HU99" s="60"/>
      <c r="HV99" s="62"/>
      <c r="HW99" s="62"/>
      <c r="HX99" s="63"/>
      <c r="HY99" s="60"/>
      <c r="HZ99" s="62"/>
      <c r="IA99" s="62"/>
      <c r="IB99" s="63"/>
      <c r="IC99" s="60"/>
      <c r="ID99" s="62"/>
      <c r="IE99" s="62"/>
      <c r="IF99" s="63"/>
      <c r="IG99" s="60"/>
      <c r="IH99" s="62"/>
      <c r="II99" s="62"/>
      <c r="IJ99" s="63"/>
      <c r="IK99" s="60"/>
      <c r="IL99" s="62"/>
      <c r="IM99" s="62"/>
      <c r="IN99" s="63"/>
      <c r="IO99" s="60"/>
      <c r="IP99" s="62"/>
      <c r="IQ99" s="62"/>
      <c r="IR99" s="63"/>
      <c r="IS99" s="60"/>
      <c r="IT99" s="62"/>
      <c r="IU99" s="62"/>
      <c r="IV99" s="63"/>
    </row>
    <row r="100" spans="1:256" s="50" customFormat="1" ht="15">
      <c r="A100" s="46" t="s">
        <v>300</v>
      </c>
      <c r="B100" s="61" t="s">
        <v>148</v>
      </c>
      <c r="C100" s="35" t="s">
        <v>137</v>
      </c>
      <c r="D100" s="63">
        <v>2021</v>
      </c>
      <c r="E100" s="63" t="s">
        <v>224</v>
      </c>
      <c r="F100" s="62"/>
      <c r="G100" s="72">
        <v>34497</v>
      </c>
      <c r="H100" s="73">
        <v>1695</v>
      </c>
      <c r="I100" s="75">
        <v>7800</v>
      </c>
      <c r="J100" s="72">
        <v>500</v>
      </c>
      <c r="K100" s="72">
        <v>125</v>
      </c>
      <c r="L100" s="95"/>
      <c r="M100" s="71">
        <f t="shared" si="2"/>
        <v>28892</v>
      </c>
      <c r="N100" s="71">
        <f t="shared" si="3"/>
        <v>28517</v>
      </c>
      <c r="O100" s="90"/>
      <c r="P100" s="63"/>
      <c r="Q100" s="60"/>
      <c r="R100" s="62"/>
      <c r="S100" s="62"/>
      <c r="T100" s="63"/>
      <c r="U100" s="60"/>
      <c r="V100" s="62"/>
      <c r="W100" s="62"/>
      <c r="X100" s="63"/>
      <c r="Y100" s="60"/>
      <c r="Z100" s="62"/>
      <c r="AA100" s="62"/>
      <c r="AB100" s="63"/>
      <c r="AC100" s="60"/>
      <c r="AD100" s="62"/>
      <c r="AE100" s="62"/>
      <c r="AF100" s="63"/>
      <c r="AG100" s="60"/>
      <c r="AH100" s="62"/>
      <c r="AI100" s="62"/>
      <c r="AJ100" s="63"/>
      <c r="AK100" s="60"/>
      <c r="AL100" s="62"/>
      <c r="AM100" s="62"/>
      <c r="AN100" s="63"/>
      <c r="AO100" s="60"/>
      <c r="AP100" s="62"/>
      <c r="AQ100" s="62"/>
      <c r="AR100" s="63"/>
      <c r="AS100" s="60"/>
      <c r="AT100" s="62"/>
      <c r="AU100" s="62"/>
      <c r="AV100" s="63"/>
      <c r="AW100" s="60"/>
      <c r="AX100" s="62"/>
      <c r="AY100" s="62"/>
      <c r="AZ100" s="63"/>
      <c r="BA100" s="60"/>
      <c r="BB100" s="62"/>
      <c r="BC100" s="62"/>
      <c r="BD100" s="63"/>
      <c r="BE100" s="60"/>
      <c r="BF100" s="62"/>
      <c r="BG100" s="62"/>
      <c r="BH100" s="63"/>
      <c r="BI100" s="60"/>
      <c r="BJ100" s="62"/>
      <c r="BK100" s="62"/>
      <c r="BL100" s="63"/>
      <c r="BM100" s="60"/>
      <c r="BN100" s="62"/>
      <c r="BO100" s="62"/>
      <c r="BP100" s="63"/>
      <c r="BQ100" s="60"/>
      <c r="BR100" s="62"/>
      <c r="BS100" s="62"/>
      <c r="BT100" s="63"/>
      <c r="BU100" s="60"/>
      <c r="BV100" s="62"/>
      <c r="BW100" s="62"/>
      <c r="BX100" s="63"/>
      <c r="BY100" s="60"/>
      <c r="BZ100" s="62"/>
      <c r="CA100" s="62"/>
      <c r="CB100" s="63"/>
      <c r="CC100" s="60"/>
      <c r="CD100" s="62"/>
      <c r="CE100" s="62"/>
      <c r="CF100" s="63"/>
      <c r="CG100" s="60"/>
      <c r="CH100" s="62"/>
      <c r="CI100" s="62"/>
      <c r="CJ100" s="63"/>
      <c r="CK100" s="60"/>
      <c r="CL100" s="62"/>
      <c r="CM100" s="62"/>
      <c r="CN100" s="63"/>
      <c r="CO100" s="60"/>
      <c r="CP100" s="62"/>
      <c r="CQ100" s="62"/>
      <c r="CR100" s="63"/>
      <c r="CS100" s="60"/>
      <c r="CT100" s="62"/>
      <c r="CU100" s="62"/>
      <c r="CV100" s="63"/>
      <c r="CW100" s="60"/>
      <c r="CX100" s="62"/>
      <c r="CY100" s="62"/>
      <c r="CZ100" s="63"/>
      <c r="DA100" s="60"/>
      <c r="DB100" s="62"/>
      <c r="DC100" s="62"/>
      <c r="DD100" s="63"/>
      <c r="DE100" s="60"/>
      <c r="DF100" s="62"/>
      <c r="DG100" s="62"/>
      <c r="DH100" s="63"/>
      <c r="DI100" s="60"/>
      <c r="DJ100" s="62"/>
      <c r="DK100" s="62"/>
      <c r="DL100" s="63"/>
      <c r="DM100" s="60"/>
      <c r="DN100" s="62"/>
      <c r="DO100" s="62"/>
      <c r="DP100" s="63"/>
      <c r="DQ100" s="60"/>
      <c r="DR100" s="62"/>
      <c r="DS100" s="62"/>
      <c r="DT100" s="63"/>
      <c r="DU100" s="60"/>
      <c r="DV100" s="62"/>
      <c r="DW100" s="62"/>
      <c r="DX100" s="63"/>
      <c r="DY100" s="60"/>
      <c r="DZ100" s="62"/>
      <c r="EA100" s="62"/>
      <c r="EB100" s="63"/>
      <c r="EC100" s="60"/>
      <c r="ED100" s="62"/>
      <c r="EE100" s="62"/>
      <c r="EF100" s="63"/>
      <c r="EG100" s="60"/>
      <c r="EH100" s="62"/>
      <c r="EI100" s="62"/>
      <c r="EJ100" s="63"/>
      <c r="EK100" s="60"/>
      <c r="EL100" s="62"/>
      <c r="EM100" s="62"/>
      <c r="EN100" s="63"/>
      <c r="EO100" s="60"/>
      <c r="EP100" s="62"/>
      <c r="EQ100" s="62"/>
      <c r="ER100" s="63"/>
      <c r="ES100" s="60"/>
      <c r="ET100" s="62"/>
      <c r="EU100" s="62"/>
      <c r="EV100" s="63"/>
      <c r="EW100" s="60"/>
      <c r="EX100" s="62"/>
      <c r="EY100" s="62"/>
      <c r="EZ100" s="63"/>
      <c r="FA100" s="60"/>
      <c r="FB100" s="62"/>
      <c r="FC100" s="62"/>
      <c r="FD100" s="63"/>
      <c r="FE100" s="60"/>
      <c r="FF100" s="62"/>
      <c r="FG100" s="62"/>
      <c r="FH100" s="63"/>
      <c r="FI100" s="60"/>
      <c r="FJ100" s="62"/>
      <c r="FK100" s="62"/>
      <c r="FL100" s="63"/>
      <c r="FM100" s="60"/>
      <c r="FN100" s="62"/>
      <c r="FO100" s="62"/>
      <c r="FP100" s="63"/>
      <c r="FQ100" s="60"/>
      <c r="FR100" s="62"/>
      <c r="FS100" s="62"/>
      <c r="FT100" s="63"/>
      <c r="FU100" s="60"/>
      <c r="FV100" s="62"/>
      <c r="FW100" s="62"/>
      <c r="FX100" s="63"/>
      <c r="FY100" s="60"/>
      <c r="FZ100" s="62"/>
      <c r="GA100" s="62"/>
      <c r="GB100" s="63"/>
      <c r="GC100" s="60"/>
      <c r="GD100" s="62"/>
      <c r="GE100" s="62"/>
      <c r="GF100" s="63"/>
      <c r="GG100" s="60"/>
      <c r="GH100" s="62"/>
      <c r="GI100" s="62"/>
      <c r="GJ100" s="63"/>
      <c r="GK100" s="60"/>
      <c r="GL100" s="62"/>
      <c r="GM100" s="62"/>
      <c r="GN100" s="63"/>
      <c r="GO100" s="60"/>
      <c r="GP100" s="62"/>
      <c r="GQ100" s="62"/>
      <c r="GR100" s="63"/>
      <c r="GS100" s="60"/>
      <c r="GT100" s="62"/>
      <c r="GU100" s="62"/>
      <c r="GV100" s="63"/>
      <c r="GW100" s="60"/>
      <c r="GX100" s="62"/>
      <c r="GY100" s="62"/>
      <c r="GZ100" s="63"/>
      <c r="HA100" s="60"/>
      <c r="HB100" s="62"/>
      <c r="HC100" s="62"/>
      <c r="HD100" s="63"/>
      <c r="HE100" s="60"/>
      <c r="HF100" s="62"/>
      <c r="HG100" s="62"/>
      <c r="HH100" s="63"/>
      <c r="HI100" s="60"/>
      <c r="HJ100" s="62"/>
      <c r="HK100" s="62"/>
      <c r="HL100" s="63"/>
      <c r="HM100" s="60"/>
      <c r="HN100" s="62"/>
      <c r="HO100" s="62"/>
      <c r="HP100" s="63"/>
      <c r="HQ100" s="60"/>
      <c r="HR100" s="62"/>
      <c r="HS100" s="62"/>
      <c r="HT100" s="63"/>
      <c r="HU100" s="60"/>
      <c r="HV100" s="62"/>
      <c r="HW100" s="62"/>
      <c r="HX100" s="63"/>
      <c r="HY100" s="60"/>
      <c r="HZ100" s="62"/>
      <c r="IA100" s="62"/>
      <c r="IB100" s="63"/>
      <c r="IC100" s="60"/>
      <c r="ID100" s="62"/>
      <c r="IE100" s="62"/>
      <c r="IF100" s="63"/>
      <c r="IG100" s="60"/>
      <c r="IH100" s="62"/>
      <c r="II100" s="62"/>
      <c r="IJ100" s="63"/>
      <c r="IK100" s="60"/>
      <c r="IL100" s="62"/>
      <c r="IM100" s="62"/>
      <c r="IN100" s="63"/>
      <c r="IO100" s="60"/>
      <c r="IP100" s="62"/>
      <c r="IQ100" s="62"/>
      <c r="IR100" s="63"/>
      <c r="IS100" s="60"/>
      <c r="IT100" s="62"/>
      <c r="IU100" s="62"/>
      <c r="IV100" s="63"/>
    </row>
    <row r="101" spans="1:256" s="50" customFormat="1" ht="15">
      <c r="A101" s="46" t="s">
        <v>301</v>
      </c>
      <c r="B101" s="61" t="s">
        <v>149</v>
      </c>
      <c r="C101" s="35" t="s">
        <v>138</v>
      </c>
      <c r="D101" s="63">
        <v>2021</v>
      </c>
      <c r="E101" s="63" t="s">
        <v>224</v>
      </c>
      <c r="F101" s="62"/>
      <c r="G101" s="72">
        <v>34785</v>
      </c>
      <c r="H101" s="73">
        <v>1695</v>
      </c>
      <c r="I101" s="75">
        <v>7200</v>
      </c>
      <c r="J101" s="72">
        <v>500</v>
      </c>
      <c r="K101" s="72">
        <v>125</v>
      </c>
      <c r="L101" s="95"/>
      <c r="M101" s="71">
        <f t="shared" si="2"/>
        <v>29780</v>
      </c>
      <c r="N101" s="71">
        <f t="shared" si="3"/>
        <v>29405</v>
      </c>
      <c r="O101" s="90"/>
      <c r="P101" s="63"/>
      <c r="Q101" s="60"/>
      <c r="R101" s="62"/>
      <c r="S101" s="62"/>
      <c r="T101" s="63"/>
      <c r="U101" s="60"/>
      <c r="V101" s="62"/>
      <c r="W101" s="62"/>
      <c r="X101" s="63"/>
      <c r="Y101" s="60"/>
      <c r="Z101" s="62"/>
      <c r="AA101" s="62"/>
      <c r="AB101" s="63"/>
      <c r="AC101" s="60"/>
      <c r="AD101" s="62"/>
      <c r="AE101" s="62"/>
      <c r="AF101" s="63"/>
      <c r="AG101" s="60"/>
      <c r="AH101" s="62"/>
      <c r="AI101" s="62"/>
      <c r="AJ101" s="63"/>
      <c r="AK101" s="60"/>
      <c r="AL101" s="62"/>
      <c r="AM101" s="62"/>
      <c r="AN101" s="63"/>
      <c r="AO101" s="60"/>
      <c r="AP101" s="62"/>
      <c r="AQ101" s="62"/>
      <c r="AR101" s="63"/>
      <c r="AS101" s="60"/>
      <c r="AT101" s="62"/>
      <c r="AU101" s="62"/>
      <c r="AV101" s="63"/>
      <c r="AW101" s="60"/>
      <c r="AX101" s="62"/>
      <c r="AY101" s="62"/>
      <c r="AZ101" s="63"/>
      <c r="BA101" s="60"/>
      <c r="BB101" s="62"/>
      <c r="BC101" s="62"/>
      <c r="BD101" s="63"/>
      <c r="BE101" s="60"/>
      <c r="BF101" s="62"/>
      <c r="BG101" s="62"/>
      <c r="BH101" s="63"/>
      <c r="BI101" s="60"/>
      <c r="BJ101" s="62"/>
      <c r="BK101" s="62"/>
      <c r="BL101" s="63"/>
      <c r="BM101" s="60"/>
      <c r="BN101" s="62"/>
      <c r="BO101" s="62"/>
      <c r="BP101" s="63"/>
      <c r="BQ101" s="60"/>
      <c r="BR101" s="62"/>
      <c r="BS101" s="62"/>
      <c r="BT101" s="63"/>
      <c r="BU101" s="60"/>
      <c r="BV101" s="62"/>
      <c r="BW101" s="62"/>
      <c r="BX101" s="63"/>
      <c r="BY101" s="60"/>
      <c r="BZ101" s="62"/>
      <c r="CA101" s="62"/>
      <c r="CB101" s="63"/>
      <c r="CC101" s="60"/>
      <c r="CD101" s="62"/>
      <c r="CE101" s="62"/>
      <c r="CF101" s="63"/>
      <c r="CG101" s="60"/>
      <c r="CH101" s="62"/>
      <c r="CI101" s="62"/>
      <c r="CJ101" s="63"/>
      <c r="CK101" s="60"/>
      <c r="CL101" s="62"/>
      <c r="CM101" s="62"/>
      <c r="CN101" s="63"/>
      <c r="CO101" s="60"/>
      <c r="CP101" s="62"/>
      <c r="CQ101" s="62"/>
      <c r="CR101" s="63"/>
      <c r="CS101" s="60"/>
      <c r="CT101" s="62"/>
      <c r="CU101" s="62"/>
      <c r="CV101" s="63"/>
      <c r="CW101" s="60"/>
      <c r="CX101" s="62"/>
      <c r="CY101" s="62"/>
      <c r="CZ101" s="63"/>
      <c r="DA101" s="60"/>
      <c r="DB101" s="62"/>
      <c r="DC101" s="62"/>
      <c r="DD101" s="63"/>
      <c r="DE101" s="60"/>
      <c r="DF101" s="62"/>
      <c r="DG101" s="62"/>
      <c r="DH101" s="63"/>
      <c r="DI101" s="60"/>
      <c r="DJ101" s="62"/>
      <c r="DK101" s="62"/>
      <c r="DL101" s="63"/>
      <c r="DM101" s="60"/>
      <c r="DN101" s="62"/>
      <c r="DO101" s="62"/>
      <c r="DP101" s="63"/>
      <c r="DQ101" s="60"/>
      <c r="DR101" s="62"/>
      <c r="DS101" s="62"/>
      <c r="DT101" s="63"/>
      <c r="DU101" s="60"/>
      <c r="DV101" s="62"/>
      <c r="DW101" s="62"/>
      <c r="DX101" s="63"/>
      <c r="DY101" s="60"/>
      <c r="DZ101" s="62"/>
      <c r="EA101" s="62"/>
      <c r="EB101" s="63"/>
      <c r="EC101" s="60"/>
      <c r="ED101" s="62"/>
      <c r="EE101" s="62"/>
      <c r="EF101" s="63"/>
      <c r="EG101" s="60"/>
      <c r="EH101" s="62"/>
      <c r="EI101" s="62"/>
      <c r="EJ101" s="63"/>
      <c r="EK101" s="60"/>
      <c r="EL101" s="62"/>
      <c r="EM101" s="62"/>
      <c r="EN101" s="63"/>
      <c r="EO101" s="60"/>
      <c r="EP101" s="62"/>
      <c r="EQ101" s="62"/>
      <c r="ER101" s="63"/>
      <c r="ES101" s="60"/>
      <c r="ET101" s="62"/>
      <c r="EU101" s="62"/>
      <c r="EV101" s="63"/>
      <c r="EW101" s="60"/>
      <c r="EX101" s="62"/>
      <c r="EY101" s="62"/>
      <c r="EZ101" s="63"/>
      <c r="FA101" s="60"/>
      <c r="FB101" s="62"/>
      <c r="FC101" s="62"/>
      <c r="FD101" s="63"/>
      <c r="FE101" s="60"/>
      <c r="FF101" s="62"/>
      <c r="FG101" s="62"/>
      <c r="FH101" s="63"/>
      <c r="FI101" s="60"/>
      <c r="FJ101" s="62"/>
      <c r="FK101" s="62"/>
      <c r="FL101" s="63"/>
      <c r="FM101" s="60"/>
      <c r="FN101" s="62"/>
      <c r="FO101" s="62"/>
      <c r="FP101" s="63"/>
      <c r="FQ101" s="60"/>
      <c r="FR101" s="62"/>
      <c r="FS101" s="62"/>
      <c r="FT101" s="63"/>
      <c r="FU101" s="60"/>
      <c r="FV101" s="62"/>
      <c r="FW101" s="62"/>
      <c r="FX101" s="63"/>
      <c r="FY101" s="60"/>
      <c r="FZ101" s="62"/>
      <c r="GA101" s="62"/>
      <c r="GB101" s="63"/>
      <c r="GC101" s="60"/>
      <c r="GD101" s="62"/>
      <c r="GE101" s="62"/>
      <c r="GF101" s="63"/>
      <c r="GG101" s="60"/>
      <c r="GH101" s="62"/>
      <c r="GI101" s="62"/>
      <c r="GJ101" s="63"/>
      <c r="GK101" s="60"/>
      <c r="GL101" s="62"/>
      <c r="GM101" s="62"/>
      <c r="GN101" s="63"/>
      <c r="GO101" s="60"/>
      <c r="GP101" s="62"/>
      <c r="GQ101" s="62"/>
      <c r="GR101" s="63"/>
      <c r="GS101" s="60"/>
      <c r="GT101" s="62"/>
      <c r="GU101" s="62"/>
      <c r="GV101" s="63"/>
      <c r="GW101" s="60"/>
      <c r="GX101" s="62"/>
      <c r="GY101" s="62"/>
      <c r="GZ101" s="63"/>
      <c r="HA101" s="60"/>
      <c r="HB101" s="62"/>
      <c r="HC101" s="62"/>
      <c r="HD101" s="63"/>
      <c r="HE101" s="60"/>
      <c r="HF101" s="62"/>
      <c r="HG101" s="62"/>
      <c r="HH101" s="63"/>
      <c r="HI101" s="60"/>
      <c r="HJ101" s="62"/>
      <c r="HK101" s="62"/>
      <c r="HL101" s="63"/>
      <c r="HM101" s="60"/>
      <c r="HN101" s="62"/>
      <c r="HO101" s="62"/>
      <c r="HP101" s="63"/>
      <c r="HQ101" s="60"/>
      <c r="HR101" s="62"/>
      <c r="HS101" s="62"/>
      <c r="HT101" s="63"/>
      <c r="HU101" s="60"/>
      <c r="HV101" s="62"/>
      <c r="HW101" s="62"/>
      <c r="HX101" s="63"/>
      <c r="HY101" s="60"/>
      <c r="HZ101" s="62"/>
      <c r="IA101" s="62"/>
      <c r="IB101" s="63"/>
      <c r="IC101" s="60"/>
      <c r="ID101" s="62"/>
      <c r="IE101" s="62"/>
      <c r="IF101" s="63"/>
      <c r="IG101" s="60"/>
      <c r="IH101" s="62"/>
      <c r="II101" s="62"/>
      <c r="IJ101" s="63"/>
      <c r="IK101" s="60"/>
      <c r="IL101" s="62"/>
      <c r="IM101" s="62"/>
      <c r="IN101" s="63"/>
      <c r="IO101" s="60"/>
      <c r="IP101" s="62"/>
      <c r="IQ101" s="62"/>
      <c r="IR101" s="63"/>
      <c r="IS101" s="60"/>
      <c r="IT101" s="62"/>
      <c r="IU101" s="62"/>
      <c r="IV101" s="63"/>
    </row>
    <row r="102" spans="1:256" s="50" customFormat="1" ht="15">
      <c r="A102" s="46" t="s">
        <v>302</v>
      </c>
      <c r="B102" s="61" t="s">
        <v>150</v>
      </c>
      <c r="C102" s="35" t="s">
        <v>139</v>
      </c>
      <c r="D102" s="63">
        <v>2021</v>
      </c>
      <c r="E102" s="63" t="s">
        <v>224</v>
      </c>
      <c r="F102" s="62"/>
      <c r="G102" s="72">
        <v>36835</v>
      </c>
      <c r="H102" s="73">
        <v>1695</v>
      </c>
      <c r="I102" s="75">
        <v>6600</v>
      </c>
      <c r="J102" s="72">
        <v>500</v>
      </c>
      <c r="K102" s="72">
        <v>125</v>
      </c>
      <c r="L102" s="95"/>
      <c r="M102" s="71">
        <f t="shared" si="2"/>
        <v>32430</v>
      </c>
      <c r="N102" s="71">
        <f t="shared" si="3"/>
        <v>32055</v>
      </c>
      <c r="O102" s="90"/>
      <c r="P102" s="63"/>
      <c r="Q102" s="60"/>
      <c r="R102" s="62"/>
      <c r="S102" s="62"/>
      <c r="T102" s="63"/>
      <c r="U102" s="60"/>
      <c r="V102" s="62"/>
      <c r="W102" s="62"/>
      <c r="X102" s="63"/>
      <c r="Y102" s="60"/>
      <c r="Z102" s="62"/>
      <c r="AA102" s="62"/>
      <c r="AB102" s="63"/>
      <c r="AC102" s="60"/>
      <c r="AD102" s="62"/>
      <c r="AE102" s="62"/>
      <c r="AF102" s="63"/>
      <c r="AG102" s="60"/>
      <c r="AH102" s="62"/>
      <c r="AI102" s="62"/>
      <c r="AJ102" s="63"/>
      <c r="AK102" s="60"/>
      <c r="AL102" s="62"/>
      <c r="AM102" s="62"/>
      <c r="AN102" s="63"/>
      <c r="AO102" s="60"/>
      <c r="AP102" s="62"/>
      <c r="AQ102" s="62"/>
      <c r="AR102" s="63"/>
      <c r="AS102" s="60"/>
      <c r="AT102" s="62"/>
      <c r="AU102" s="62"/>
      <c r="AV102" s="63"/>
      <c r="AW102" s="60"/>
      <c r="AX102" s="62"/>
      <c r="AY102" s="62"/>
      <c r="AZ102" s="63"/>
      <c r="BA102" s="60"/>
      <c r="BB102" s="62"/>
      <c r="BC102" s="62"/>
      <c r="BD102" s="63"/>
      <c r="BE102" s="60"/>
      <c r="BF102" s="62"/>
      <c r="BG102" s="62"/>
      <c r="BH102" s="63"/>
      <c r="BI102" s="60"/>
      <c r="BJ102" s="62"/>
      <c r="BK102" s="62"/>
      <c r="BL102" s="63"/>
      <c r="BM102" s="60"/>
      <c r="BN102" s="62"/>
      <c r="BO102" s="62"/>
      <c r="BP102" s="63"/>
      <c r="BQ102" s="60"/>
      <c r="BR102" s="62"/>
      <c r="BS102" s="62"/>
      <c r="BT102" s="63"/>
      <c r="BU102" s="60"/>
      <c r="BV102" s="62"/>
      <c r="BW102" s="62"/>
      <c r="BX102" s="63"/>
      <c r="BY102" s="60"/>
      <c r="BZ102" s="62"/>
      <c r="CA102" s="62"/>
      <c r="CB102" s="63"/>
      <c r="CC102" s="60"/>
      <c r="CD102" s="62"/>
      <c r="CE102" s="62"/>
      <c r="CF102" s="63"/>
      <c r="CG102" s="60"/>
      <c r="CH102" s="62"/>
      <c r="CI102" s="62"/>
      <c r="CJ102" s="63"/>
      <c r="CK102" s="60"/>
      <c r="CL102" s="62"/>
      <c r="CM102" s="62"/>
      <c r="CN102" s="63"/>
      <c r="CO102" s="60"/>
      <c r="CP102" s="62"/>
      <c r="CQ102" s="62"/>
      <c r="CR102" s="63"/>
      <c r="CS102" s="60"/>
      <c r="CT102" s="62"/>
      <c r="CU102" s="62"/>
      <c r="CV102" s="63"/>
      <c r="CW102" s="60"/>
      <c r="CX102" s="62"/>
      <c r="CY102" s="62"/>
      <c r="CZ102" s="63"/>
      <c r="DA102" s="60"/>
      <c r="DB102" s="62"/>
      <c r="DC102" s="62"/>
      <c r="DD102" s="63"/>
      <c r="DE102" s="60"/>
      <c r="DF102" s="62"/>
      <c r="DG102" s="62"/>
      <c r="DH102" s="63"/>
      <c r="DI102" s="60"/>
      <c r="DJ102" s="62"/>
      <c r="DK102" s="62"/>
      <c r="DL102" s="63"/>
      <c r="DM102" s="60"/>
      <c r="DN102" s="62"/>
      <c r="DO102" s="62"/>
      <c r="DP102" s="63"/>
      <c r="DQ102" s="60"/>
      <c r="DR102" s="62"/>
      <c r="DS102" s="62"/>
      <c r="DT102" s="63"/>
      <c r="DU102" s="60"/>
      <c r="DV102" s="62"/>
      <c r="DW102" s="62"/>
      <c r="DX102" s="63"/>
      <c r="DY102" s="60"/>
      <c r="DZ102" s="62"/>
      <c r="EA102" s="62"/>
      <c r="EB102" s="63"/>
      <c r="EC102" s="60"/>
      <c r="ED102" s="62"/>
      <c r="EE102" s="62"/>
      <c r="EF102" s="63"/>
      <c r="EG102" s="60"/>
      <c r="EH102" s="62"/>
      <c r="EI102" s="62"/>
      <c r="EJ102" s="63"/>
      <c r="EK102" s="60"/>
      <c r="EL102" s="62"/>
      <c r="EM102" s="62"/>
      <c r="EN102" s="63"/>
      <c r="EO102" s="60"/>
      <c r="EP102" s="62"/>
      <c r="EQ102" s="62"/>
      <c r="ER102" s="63"/>
      <c r="ES102" s="60"/>
      <c r="ET102" s="62"/>
      <c r="EU102" s="62"/>
      <c r="EV102" s="63"/>
      <c r="EW102" s="60"/>
      <c r="EX102" s="62"/>
      <c r="EY102" s="62"/>
      <c r="EZ102" s="63"/>
      <c r="FA102" s="60"/>
      <c r="FB102" s="62"/>
      <c r="FC102" s="62"/>
      <c r="FD102" s="63"/>
      <c r="FE102" s="60"/>
      <c r="FF102" s="62"/>
      <c r="FG102" s="62"/>
      <c r="FH102" s="63"/>
      <c r="FI102" s="60"/>
      <c r="FJ102" s="62"/>
      <c r="FK102" s="62"/>
      <c r="FL102" s="63"/>
      <c r="FM102" s="60"/>
      <c r="FN102" s="62"/>
      <c r="FO102" s="62"/>
      <c r="FP102" s="63"/>
      <c r="FQ102" s="60"/>
      <c r="FR102" s="62"/>
      <c r="FS102" s="62"/>
      <c r="FT102" s="63"/>
      <c r="FU102" s="60"/>
      <c r="FV102" s="62"/>
      <c r="FW102" s="62"/>
      <c r="FX102" s="63"/>
      <c r="FY102" s="60"/>
      <c r="FZ102" s="62"/>
      <c r="GA102" s="62"/>
      <c r="GB102" s="63"/>
      <c r="GC102" s="60"/>
      <c r="GD102" s="62"/>
      <c r="GE102" s="62"/>
      <c r="GF102" s="63"/>
      <c r="GG102" s="60"/>
      <c r="GH102" s="62"/>
      <c r="GI102" s="62"/>
      <c r="GJ102" s="63"/>
      <c r="GK102" s="60"/>
      <c r="GL102" s="62"/>
      <c r="GM102" s="62"/>
      <c r="GN102" s="63"/>
      <c r="GO102" s="60"/>
      <c r="GP102" s="62"/>
      <c r="GQ102" s="62"/>
      <c r="GR102" s="63"/>
      <c r="GS102" s="60"/>
      <c r="GT102" s="62"/>
      <c r="GU102" s="62"/>
      <c r="GV102" s="63"/>
      <c r="GW102" s="60"/>
      <c r="GX102" s="62"/>
      <c r="GY102" s="62"/>
      <c r="GZ102" s="63"/>
      <c r="HA102" s="60"/>
      <c r="HB102" s="62"/>
      <c r="HC102" s="62"/>
      <c r="HD102" s="63"/>
      <c r="HE102" s="60"/>
      <c r="HF102" s="62"/>
      <c r="HG102" s="62"/>
      <c r="HH102" s="63"/>
      <c r="HI102" s="60"/>
      <c r="HJ102" s="62"/>
      <c r="HK102" s="62"/>
      <c r="HL102" s="63"/>
      <c r="HM102" s="60"/>
      <c r="HN102" s="62"/>
      <c r="HO102" s="62"/>
      <c r="HP102" s="63"/>
      <c r="HQ102" s="60"/>
      <c r="HR102" s="62"/>
      <c r="HS102" s="62"/>
      <c r="HT102" s="63"/>
      <c r="HU102" s="60"/>
      <c r="HV102" s="62"/>
      <c r="HW102" s="62"/>
      <c r="HX102" s="63"/>
      <c r="HY102" s="60"/>
      <c r="HZ102" s="62"/>
      <c r="IA102" s="62"/>
      <c r="IB102" s="63"/>
      <c r="IC102" s="60"/>
      <c r="ID102" s="62"/>
      <c r="IE102" s="62"/>
      <c r="IF102" s="63"/>
      <c r="IG102" s="60"/>
      <c r="IH102" s="62"/>
      <c r="II102" s="62"/>
      <c r="IJ102" s="63"/>
      <c r="IK102" s="60"/>
      <c r="IL102" s="62"/>
      <c r="IM102" s="62"/>
      <c r="IN102" s="63"/>
      <c r="IO102" s="60"/>
      <c r="IP102" s="62"/>
      <c r="IQ102" s="62"/>
      <c r="IR102" s="63"/>
      <c r="IS102" s="60"/>
      <c r="IT102" s="62"/>
      <c r="IU102" s="62"/>
      <c r="IV102" s="63"/>
    </row>
    <row r="103" spans="1:256" s="50" customFormat="1" ht="15">
      <c r="A103" s="46" t="s">
        <v>385</v>
      </c>
      <c r="B103" s="61" t="s">
        <v>383</v>
      </c>
      <c r="C103" s="35" t="s">
        <v>384</v>
      </c>
      <c r="D103" s="63">
        <v>2021</v>
      </c>
      <c r="E103" s="63" t="s">
        <v>224</v>
      </c>
      <c r="F103" s="62"/>
      <c r="G103" s="72">
        <v>37603</v>
      </c>
      <c r="H103" s="73">
        <v>1695</v>
      </c>
      <c r="I103" s="75">
        <v>8600</v>
      </c>
      <c r="J103" s="72">
        <v>500</v>
      </c>
      <c r="K103" s="72">
        <v>125</v>
      </c>
      <c r="L103" s="95"/>
      <c r="M103" s="71">
        <f t="shared" si="2"/>
        <v>31198</v>
      </c>
      <c r="N103" s="71">
        <f t="shared" si="3"/>
        <v>30823</v>
      </c>
      <c r="O103" s="90"/>
      <c r="P103" s="63"/>
      <c r="Q103" s="60"/>
      <c r="R103" s="62"/>
      <c r="S103" s="62"/>
      <c r="T103" s="63"/>
      <c r="U103" s="60"/>
      <c r="V103" s="62"/>
      <c r="W103" s="62"/>
      <c r="X103" s="63"/>
      <c r="Y103" s="60"/>
      <c r="Z103" s="62"/>
      <c r="AA103" s="62"/>
      <c r="AB103" s="63"/>
      <c r="AC103" s="60"/>
      <c r="AD103" s="62"/>
      <c r="AE103" s="62"/>
      <c r="AF103" s="63"/>
      <c r="AG103" s="60"/>
      <c r="AH103" s="62"/>
      <c r="AI103" s="62"/>
      <c r="AJ103" s="63"/>
      <c r="AK103" s="60"/>
      <c r="AL103" s="62"/>
      <c r="AM103" s="62"/>
      <c r="AN103" s="63"/>
      <c r="AO103" s="60"/>
      <c r="AP103" s="62"/>
      <c r="AQ103" s="62"/>
      <c r="AR103" s="63"/>
      <c r="AS103" s="60"/>
      <c r="AT103" s="62"/>
      <c r="AU103" s="62"/>
      <c r="AV103" s="63"/>
      <c r="AW103" s="60"/>
      <c r="AX103" s="62"/>
      <c r="AY103" s="62"/>
      <c r="AZ103" s="63"/>
      <c r="BA103" s="60"/>
      <c r="BB103" s="62"/>
      <c r="BC103" s="62"/>
      <c r="BD103" s="63"/>
      <c r="BE103" s="60"/>
      <c r="BF103" s="62"/>
      <c r="BG103" s="62"/>
      <c r="BH103" s="63"/>
      <c r="BI103" s="60"/>
      <c r="BJ103" s="62"/>
      <c r="BK103" s="62"/>
      <c r="BL103" s="63"/>
      <c r="BM103" s="60"/>
      <c r="BN103" s="62"/>
      <c r="BO103" s="62"/>
      <c r="BP103" s="63"/>
      <c r="BQ103" s="60"/>
      <c r="BR103" s="62"/>
      <c r="BS103" s="62"/>
      <c r="BT103" s="63"/>
      <c r="BU103" s="60"/>
      <c r="BV103" s="62"/>
      <c r="BW103" s="62"/>
      <c r="BX103" s="63"/>
      <c r="BY103" s="60"/>
      <c r="BZ103" s="62"/>
      <c r="CA103" s="62"/>
      <c r="CB103" s="63"/>
      <c r="CC103" s="60"/>
      <c r="CD103" s="62"/>
      <c r="CE103" s="62"/>
      <c r="CF103" s="63"/>
      <c r="CG103" s="60"/>
      <c r="CH103" s="62"/>
      <c r="CI103" s="62"/>
      <c r="CJ103" s="63"/>
      <c r="CK103" s="60"/>
      <c r="CL103" s="62"/>
      <c r="CM103" s="62"/>
      <c r="CN103" s="63"/>
      <c r="CO103" s="60"/>
      <c r="CP103" s="62"/>
      <c r="CQ103" s="62"/>
      <c r="CR103" s="63"/>
      <c r="CS103" s="60"/>
      <c r="CT103" s="62"/>
      <c r="CU103" s="62"/>
      <c r="CV103" s="63"/>
      <c r="CW103" s="60"/>
      <c r="CX103" s="62"/>
      <c r="CY103" s="62"/>
      <c r="CZ103" s="63"/>
      <c r="DA103" s="60"/>
      <c r="DB103" s="62"/>
      <c r="DC103" s="62"/>
      <c r="DD103" s="63"/>
      <c r="DE103" s="60"/>
      <c r="DF103" s="62"/>
      <c r="DG103" s="62"/>
      <c r="DH103" s="63"/>
      <c r="DI103" s="60"/>
      <c r="DJ103" s="62"/>
      <c r="DK103" s="62"/>
      <c r="DL103" s="63"/>
      <c r="DM103" s="60"/>
      <c r="DN103" s="62"/>
      <c r="DO103" s="62"/>
      <c r="DP103" s="63"/>
      <c r="DQ103" s="60"/>
      <c r="DR103" s="62"/>
      <c r="DS103" s="62"/>
      <c r="DT103" s="63"/>
      <c r="DU103" s="60"/>
      <c r="DV103" s="62"/>
      <c r="DW103" s="62"/>
      <c r="DX103" s="63"/>
      <c r="DY103" s="60"/>
      <c r="DZ103" s="62"/>
      <c r="EA103" s="62"/>
      <c r="EB103" s="63"/>
      <c r="EC103" s="60"/>
      <c r="ED103" s="62"/>
      <c r="EE103" s="62"/>
      <c r="EF103" s="63"/>
      <c r="EG103" s="60"/>
      <c r="EH103" s="62"/>
      <c r="EI103" s="62"/>
      <c r="EJ103" s="63"/>
      <c r="EK103" s="60"/>
      <c r="EL103" s="62"/>
      <c r="EM103" s="62"/>
      <c r="EN103" s="63"/>
      <c r="EO103" s="60"/>
      <c r="EP103" s="62"/>
      <c r="EQ103" s="62"/>
      <c r="ER103" s="63"/>
      <c r="ES103" s="60"/>
      <c r="ET103" s="62"/>
      <c r="EU103" s="62"/>
      <c r="EV103" s="63"/>
      <c r="EW103" s="60"/>
      <c r="EX103" s="62"/>
      <c r="EY103" s="62"/>
      <c r="EZ103" s="63"/>
      <c r="FA103" s="60"/>
      <c r="FB103" s="62"/>
      <c r="FC103" s="62"/>
      <c r="FD103" s="63"/>
      <c r="FE103" s="60"/>
      <c r="FF103" s="62"/>
      <c r="FG103" s="62"/>
      <c r="FH103" s="63"/>
      <c r="FI103" s="60"/>
      <c r="FJ103" s="62"/>
      <c r="FK103" s="62"/>
      <c r="FL103" s="63"/>
      <c r="FM103" s="60"/>
      <c r="FN103" s="62"/>
      <c r="FO103" s="62"/>
      <c r="FP103" s="63"/>
      <c r="FQ103" s="60"/>
      <c r="FR103" s="62"/>
      <c r="FS103" s="62"/>
      <c r="FT103" s="63"/>
      <c r="FU103" s="60"/>
      <c r="FV103" s="62"/>
      <c r="FW103" s="62"/>
      <c r="FX103" s="63"/>
      <c r="FY103" s="60"/>
      <c r="FZ103" s="62"/>
      <c r="GA103" s="62"/>
      <c r="GB103" s="63"/>
      <c r="GC103" s="60"/>
      <c r="GD103" s="62"/>
      <c r="GE103" s="62"/>
      <c r="GF103" s="63"/>
      <c r="GG103" s="60"/>
      <c r="GH103" s="62"/>
      <c r="GI103" s="62"/>
      <c r="GJ103" s="63"/>
      <c r="GK103" s="60"/>
      <c r="GL103" s="62"/>
      <c r="GM103" s="62"/>
      <c r="GN103" s="63"/>
      <c r="GO103" s="60"/>
      <c r="GP103" s="62"/>
      <c r="GQ103" s="62"/>
      <c r="GR103" s="63"/>
      <c r="GS103" s="60"/>
      <c r="GT103" s="62"/>
      <c r="GU103" s="62"/>
      <c r="GV103" s="63"/>
      <c r="GW103" s="60"/>
      <c r="GX103" s="62"/>
      <c r="GY103" s="62"/>
      <c r="GZ103" s="63"/>
      <c r="HA103" s="60"/>
      <c r="HB103" s="62"/>
      <c r="HC103" s="62"/>
      <c r="HD103" s="63"/>
      <c r="HE103" s="60"/>
      <c r="HF103" s="62"/>
      <c r="HG103" s="62"/>
      <c r="HH103" s="63"/>
      <c r="HI103" s="60"/>
      <c r="HJ103" s="62"/>
      <c r="HK103" s="62"/>
      <c r="HL103" s="63"/>
      <c r="HM103" s="60"/>
      <c r="HN103" s="62"/>
      <c r="HO103" s="62"/>
      <c r="HP103" s="63"/>
      <c r="HQ103" s="60"/>
      <c r="HR103" s="62"/>
      <c r="HS103" s="62"/>
      <c r="HT103" s="63"/>
      <c r="HU103" s="60"/>
      <c r="HV103" s="62"/>
      <c r="HW103" s="62"/>
      <c r="HX103" s="63"/>
      <c r="HY103" s="60"/>
      <c r="HZ103" s="62"/>
      <c r="IA103" s="62"/>
      <c r="IB103" s="63"/>
      <c r="IC103" s="60"/>
      <c r="ID103" s="62"/>
      <c r="IE103" s="62"/>
      <c r="IF103" s="63"/>
      <c r="IG103" s="60"/>
      <c r="IH103" s="62"/>
      <c r="II103" s="62"/>
      <c r="IJ103" s="63"/>
      <c r="IK103" s="60"/>
      <c r="IL103" s="62"/>
      <c r="IM103" s="62"/>
      <c r="IN103" s="63"/>
      <c r="IO103" s="60"/>
      <c r="IP103" s="62"/>
      <c r="IQ103" s="62"/>
      <c r="IR103" s="63"/>
      <c r="IS103" s="60"/>
      <c r="IT103" s="62"/>
      <c r="IU103" s="62"/>
      <c r="IV103" s="63"/>
    </row>
    <row r="104" spans="1:15" s="50" customFormat="1" ht="15">
      <c r="A104" s="91"/>
      <c r="B104" s="91"/>
      <c r="C104" s="92"/>
      <c r="D104" s="92"/>
      <c r="E104" s="92"/>
      <c r="F104" s="91"/>
      <c r="G104" s="93"/>
      <c r="H104" s="93"/>
      <c r="I104" s="93"/>
      <c r="J104" s="93"/>
      <c r="K104" s="93"/>
      <c r="L104" s="93"/>
      <c r="M104" s="91"/>
      <c r="N104" s="107"/>
      <c r="O104" s="107"/>
    </row>
    <row r="105" spans="1:15" s="50" customFormat="1" ht="15">
      <c r="A105" s="128" t="s">
        <v>36</v>
      </c>
      <c r="B105" s="128"/>
      <c r="C105" s="48"/>
      <c r="D105" s="48"/>
      <c r="E105" s="49"/>
      <c r="G105" s="7"/>
      <c r="H105" s="7"/>
      <c r="I105" s="7"/>
      <c r="J105" s="7"/>
      <c r="K105" s="7"/>
      <c r="L105" s="7"/>
      <c r="M105" s="6"/>
      <c r="N105" s="71"/>
      <c r="O105" s="71"/>
    </row>
    <row r="106" spans="1:15" s="50" customFormat="1" ht="15.75" thickBot="1">
      <c r="A106" s="8" t="s">
        <v>16</v>
      </c>
      <c r="B106" s="8" t="s">
        <v>151</v>
      </c>
      <c r="C106" s="9" t="s">
        <v>0</v>
      </c>
      <c r="D106" s="4" t="s">
        <v>33</v>
      </c>
      <c r="E106" s="9" t="s">
        <v>2</v>
      </c>
      <c r="G106" s="7"/>
      <c r="H106" s="7"/>
      <c r="I106" s="7"/>
      <c r="J106" s="7"/>
      <c r="K106" s="7"/>
      <c r="L106" s="7"/>
      <c r="N106" s="71"/>
      <c r="O106" s="71"/>
    </row>
    <row r="107" spans="1:15" s="50" customFormat="1" ht="15.75" thickTop="1">
      <c r="A107" s="51" t="s">
        <v>303</v>
      </c>
      <c r="B107" s="34" t="s">
        <v>154</v>
      </c>
      <c r="C107" s="35" t="s">
        <v>152</v>
      </c>
      <c r="D107" s="11">
        <v>2021</v>
      </c>
      <c r="E107" s="11" t="s">
        <v>411</v>
      </c>
      <c r="G107" s="7">
        <v>50577</v>
      </c>
      <c r="H107" s="7">
        <v>1695</v>
      </c>
      <c r="I107" s="7">
        <v>3800</v>
      </c>
      <c r="J107" s="7">
        <v>500</v>
      </c>
      <c r="K107" s="7">
        <v>125</v>
      </c>
      <c r="L107" s="89"/>
      <c r="M107" s="71">
        <f>SUM(G107+H107-I107+J107)</f>
        <v>48972</v>
      </c>
      <c r="N107" s="71">
        <f>SUM(G107+H107-I107+K107)</f>
        <v>48597</v>
      </c>
      <c r="O107" s="90"/>
    </row>
    <row r="108" spans="1:15" s="50" customFormat="1" ht="15">
      <c r="A108" s="91"/>
      <c r="B108" s="112"/>
      <c r="C108" s="92"/>
      <c r="D108" s="92"/>
      <c r="E108" s="92"/>
      <c r="F108" s="91"/>
      <c r="G108" s="93"/>
      <c r="H108" s="93"/>
      <c r="I108" s="93"/>
      <c r="J108" s="93"/>
      <c r="K108" s="93"/>
      <c r="L108" s="93"/>
      <c r="M108" s="107"/>
      <c r="N108" s="107"/>
      <c r="O108" s="107"/>
    </row>
    <row r="109" spans="1:15" s="50" customFormat="1" ht="15">
      <c r="A109" s="128" t="s">
        <v>37</v>
      </c>
      <c r="B109" s="128"/>
      <c r="C109" s="48"/>
      <c r="D109" s="48"/>
      <c r="E109" s="49"/>
      <c r="G109" s="7"/>
      <c r="H109" s="7"/>
      <c r="I109" s="7"/>
      <c r="J109" s="7"/>
      <c r="K109" s="7"/>
      <c r="L109" s="7"/>
      <c r="M109" s="71"/>
      <c r="N109" s="71"/>
      <c r="O109" s="71"/>
    </row>
    <row r="110" spans="1:15" s="50" customFormat="1" ht="15.75" thickBot="1">
      <c r="A110" s="8" t="s">
        <v>16</v>
      </c>
      <c r="B110" s="8" t="s">
        <v>155</v>
      </c>
      <c r="C110" s="9" t="s">
        <v>0</v>
      </c>
      <c r="D110" s="4" t="s">
        <v>33</v>
      </c>
      <c r="E110" s="9" t="s">
        <v>2</v>
      </c>
      <c r="G110" s="7"/>
      <c r="H110" s="7"/>
      <c r="I110" s="7"/>
      <c r="J110" s="7"/>
      <c r="K110" s="7"/>
      <c r="L110" s="7"/>
      <c r="M110" s="71"/>
      <c r="N110" s="71"/>
      <c r="O110" s="71"/>
    </row>
    <row r="111" spans="1:15" s="50" customFormat="1" ht="15.75" thickTop="1">
      <c r="A111" s="51" t="s">
        <v>304</v>
      </c>
      <c r="B111" s="61" t="s">
        <v>156</v>
      </c>
      <c r="C111" s="35" t="s">
        <v>172</v>
      </c>
      <c r="D111" s="11">
        <v>2021</v>
      </c>
      <c r="E111" s="11" t="s">
        <v>224</v>
      </c>
      <c r="G111" s="7">
        <v>34776</v>
      </c>
      <c r="H111" s="7">
        <v>1695</v>
      </c>
      <c r="I111" s="7">
        <v>4800</v>
      </c>
      <c r="J111" s="7">
        <v>500</v>
      </c>
      <c r="K111" s="7">
        <v>125</v>
      </c>
      <c r="L111" s="89"/>
      <c r="M111" s="71">
        <f aca="true" t="shared" si="5" ref="M111:M155">SUM(G111+H111-I111+J111)</f>
        <v>32171</v>
      </c>
      <c r="N111" s="71">
        <f aca="true" t="shared" si="6" ref="N111:N155">SUM(G111+H111-I111+K111)</f>
        <v>31796</v>
      </c>
      <c r="O111" s="90"/>
    </row>
    <row r="112" spans="1:15" s="50" customFormat="1" ht="15">
      <c r="A112" s="51" t="s">
        <v>305</v>
      </c>
      <c r="B112" s="61" t="s">
        <v>157</v>
      </c>
      <c r="C112" s="35" t="s">
        <v>172</v>
      </c>
      <c r="D112" s="78">
        <v>2021</v>
      </c>
      <c r="E112" s="78" t="s">
        <v>224</v>
      </c>
      <c r="G112" s="7">
        <v>34935</v>
      </c>
      <c r="H112" s="7">
        <v>1695</v>
      </c>
      <c r="I112" s="7">
        <v>4800</v>
      </c>
      <c r="J112" s="7">
        <v>500</v>
      </c>
      <c r="K112" s="7">
        <v>125</v>
      </c>
      <c r="L112" s="89"/>
      <c r="M112" s="71">
        <f t="shared" si="5"/>
        <v>32330</v>
      </c>
      <c r="N112" s="71">
        <f t="shared" si="6"/>
        <v>31955</v>
      </c>
      <c r="O112" s="90"/>
    </row>
    <row r="113" spans="1:15" s="50" customFormat="1" ht="15">
      <c r="A113" s="51" t="s">
        <v>306</v>
      </c>
      <c r="B113" s="61" t="s">
        <v>158</v>
      </c>
      <c r="C113" s="35" t="s">
        <v>172</v>
      </c>
      <c r="D113" s="78">
        <v>2021</v>
      </c>
      <c r="E113" s="78" t="s">
        <v>224</v>
      </c>
      <c r="G113" s="7">
        <v>35037</v>
      </c>
      <c r="H113" s="7">
        <v>1695</v>
      </c>
      <c r="I113" s="7">
        <v>4800</v>
      </c>
      <c r="J113" s="7">
        <v>500</v>
      </c>
      <c r="K113" s="7">
        <v>125</v>
      </c>
      <c r="L113" s="89"/>
      <c r="M113" s="71">
        <f t="shared" si="5"/>
        <v>32432</v>
      </c>
      <c r="N113" s="71">
        <f t="shared" si="6"/>
        <v>32057</v>
      </c>
      <c r="O113" s="90"/>
    </row>
    <row r="114" spans="1:15" s="50" customFormat="1" ht="15">
      <c r="A114" s="51" t="s">
        <v>307</v>
      </c>
      <c r="B114" s="61" t="s">
        <v>159</v>
      </c>
      <c r="C114" s="35" t="s">
        <v>172</v>
      </c>
      <c r="D114" s="78">
        <v>2021</v>
      </c>
      <c r="E114" s="78" t="s">
        <v>224</v>
      </c>
      <c r="G114" s="7">
        <v>35242</v>
      </c>
      <c r="H114" s="7">
        <v>1695</v>
      </c>
      <c r="I114" s="7">
        <v>4800</v>
      </c>
      <c r="J114" s="7">
        <v>500</v>
      </c>
      <c r="K114" s="7">
        <v>125</v>
      </c>
      <c r="L114" s="89"/>
      <c r="M114" s="71">
        <f t="shared" si="5"/>
        <v>32637</v>
      </c>
      <c r="N114" s="71">
        <f t="shared" si="6"/>
        <v>32262</v>
      </c>
      <c r="O114" s="90"/>
    </row>
    <row r="115" spans="1:15" s="50" customFormat="1" ht="15">
      <c r="A115" s="51" t="s">
        <v>308</v>
      </c>
      <c r="B115" s="61" t="s">
        <v>160</v>
      </c>
      <c r="C115" s="35" t="s">
        <v>173</v>
      </c>
      <c r="D115" s="78">
        <v>2021</v>
      </c>
      <c r="E115" s="78" t="s">
        <v>224</v>
      </c>
      <c r="G115" s="7">
        <v>36809</v>
      </c>
      <c r="H115" s="7">
        <v>1695</v>
      </c>
      <c r="I115" s="7">
        <v>4800</v>
      </c>
      <c r="J115" s="7">
        <v>500</v>
      </c>
      <c r="K115" s="7">
        <v>125</v>
      </c>
      <c r="L115" s="89"/>
      <c r="M115" s="71">
        <f t="shared" si="5"/>
        <v>34204</v>
      </c>
      <c r="N115" s="71">
        <f t="shared" si="6"/>
        <v>33829</v>
      </c>
      <c r="O115" s="90"/>
    </row>
    <row r="116" spans="1:15" s="50" customFormat="1" ht="15">
      <c r="A116" s="51" t="s">
        <v>309</v>
      </c>
      <c r="B116" s="61" t="s">
        <v>161</v>
      </c>
      <c r="C116" s="35" t="s">
        <v>173</v>
      </c>
      <c r="D116" s="78">
        <v>2021</v>
      </c>
      <c r="E116" s="78" t="s">
        <v>224</v>
      </c>
      <c r="G116" s="7">
        <v>36964</v>
      </c>
      <c r="H116" s="7">
        <v>1695</v>
      </c>
      <c r="I116" s="7">
        <v>4800</v>
      </c>
      <c r="J116" s="7">
        <v>500</v>
      </c>
      <c r="K116" s="7">
        <v>125</v>
      </c>
      <c r="L116" s="89"/>
      <c r="M116" s="71">
        <f t="shared" si="5"/>
        <v>34359</v>
      </c>
      <c r="N116" s="71">
        <f t="shared" si="6"/>
        <v>33984</v>
      </c>
      <c r="O116" s="90"/>
    </row>
    <row r="117" spans="1:15" s="50" customFormat="1" ht="15">
      <c r="A117" s="51" t="s">
        <v>310</v>
      </c>
      <c r="B117" s="61" t="s">
        <v>162</v>
      </c>
      <c r="C117" s="35" t="s">
        <v>174</v>
      </c>
      <c r="D117" s="78">
        <v>2021</v>
      </c>
      <c r="E117" s="78" t="s">
        <v>224</v>
      </c>
      <c r="G117" s="7">
        <v>37567</v>
      </c>
      <c r="H117" s="7">
        <v>1695</v>
      </c>
      <c r="I117" s="7">
        <v>4800</v>
      </c>
      <c r="J117" s="7">
        <v>500</v>
      </c>
      <c r="K117" s="7">
        <v>125</v>
      </c>
      <c r="L117" s="89"/>
      <c r="M117" s="71">
        <f t="shared" si="5"/>
        <v>34962</v>
      </c>
      <c r="N117" s="71">
        <f t="shared" si="6"/>
        <v>34587</v>
      </c>
      <c r="O117" s="90"/>
    </row>
    <row r="118" spans="1:15" s="50" customFormat="1" ht="15">
      <c r="A118" s="51" t="s">
        <v>311</v>
      </c>
      <c r="B118" s="61" t="s">
        <v>163</v>
      </c>
      <c r="C118" s="35" t="s">
        <v>174</v>
      </c>
      <c r="D118" s="78">
        <v>2021</v>
      </c>
      <c r="E118" s="78" t="s">
        <v>224</v>
      </c>
      <c r="G118" s="7">
        <v>37727</v>
      </c>
      <c r="H118" s="7">
        <v>1695</v>
      </c>
      <c r="I118" s="7">
        <v>4800</v>
      </c>
      <c r="J118" s="7">
        <v>500</v>
      </c>
      <c r="K118" s="7">
        <v>125</v>
      </c>
      <c r="L118" s="89"/>
      <c r="M118" s="71">
        <f t="shared" si="5"/>
        <v>35122</v>
      </c>
      <c r="N118" s="71">
        <f t="shared" si="6"/>
        <v>34747</v>
      </c>
      <c r="O118" s="90"/>
    </row>
    <row r="119" spans="1:15" s="50" customFormat="1" ht="15">
      <c r="A119" s="51" t="s">
        <v>312</v>
      </c>
      <c r="B119" s="61" t="s">
        <v>164</v>
      </c>
      <c r="C119" s="35" t="s">
        <v>175</v>
      </c>
      <c r="D119" s="78">
        <v>2021</v>
      </c>
      <c r="E119" s="78" t="s">
        <v>224</v>
      </c>
      <c r="G119" s="7">
        <v>37350</v>
      </c>
      <c r="H119" s="7">
        <v>1695</v>
      </c>
      <c r="I119" s="7">
        <v>4800</v>
      </c>
      <c r="J119" s="7">
        <v>500</v>
      </c>
      <c r="K119" s="7">
        <v>125</v>
      </c>
      <c r="L119" s="89"/>
      <c r="M119" s="71">
        <f t="shared" si="5"/>
        <v>34745</v>
      </c>
      <c r="N119" s="71">
        <f t="shared" si="6"/>
        <v>34370</v>
      </c>
      <c r="O119" s="90"/>
    </row>
    <row r="120" spans="1:15" s="50" customFormat="1" ht="15">
      <c r="A120" s="51" t="s">
        <v>313</v>
      </c>
      <c r="B120" s="61" t="s">
        <v>165</v>
      </c>
      <c r="C120" s="35" t="s">
        <v>175</v>
      </c>
      <c r="D120" s="78">
        <v>2021</v>
      </c>
      <c r="E120" s="78" t="s">
        <v>224</v>
      </c>
      <c r="G120" s="7">
        <v>37505</v>
      </c>
      <c r="H120" s="7">
        <v>1695</v>
      </c>
      <c r="I120" s="7">
        <v>4800</v>
      </c>
      <c r="J120" s="7">
        <v>500</v>
      </c>
      <c r="K120" s="7">
        <v>125</v>
      </c>
      <c r="L120" s="89"/>
      <c r="M120" s="71">
        <f t="shared" si="5"/>
        <v>34900</v>
      </c>
      <c r="N120" s="71">
        <f t="shared" si="6"/>
        <v>34525</v>
      </c>
      <c r="O120" s="90"/>
    </row>
    <row r="121" spans="1:15" s="50" customFormat="1" ht="15">
      <c r="A121" s="51" t="s">
        <v>314</v>
      </c>
      <c r="B121" s="61" t="s">
        <v>166</v>
      </c>
      <c r="C121" s="35" t="s">
        <v>175</v>
      </c>
      <c r="D121" s="78">
        <v>2021</v>
      </c>
      <c r="E121" s="78" t="s">
        <v>224</v>
      </c>
      <c r="G121" s="7">
        <v>37656</v>
      </c>
      <c r="H121" s="7">
        <v>1695</v>
      </c>
      <c r="I121" s="7">
        <v>4800</v>
      </c>
      <c r="J121" s="7">
        <v>500</v>
      </c>
      <c r="K121" s="7">
        <v>125</v>
      </c>
      <c r="L121" s="94"/>
      <c r="M121" s="71">
        <f t="shared" si="5"/>
        <v>35051</v>
      </c>
      <c r="N121" s="71">
        <f t="shared" si="6"/>
        <v>34676</v>
      </c>
      <c r="O121" s="90"/>
    </row>
    <row r="122" spans="1:15" s="50" customFormat="1" ht="15">
      <c r="A122" s="51" t="s">
        <v>315</v>
      </c>
      <c r="B122" s="61" t="s">
        <v>167</v>
      </c>
      <c r="C122" s="35" t="s">
        <v>175</v>
      </c>
      <c r="D122" s="78">
        <v>2021</v>
      </c>
      <c r="E122" s="78" t="s">
        <v>224</v>
      </c>
      <c r="G122" s="7">
        <v>37812</v>
      </c>
      <c r="H122" s="7">
        <v>1695</v>
      </c>
      <c r="I122" s="7">
        <v>4800</v>
      </c>
      <c r="J122" s="7">
        <v>500</v>
      </c>
      <c r="K122" s="7">
        <v>125</v>
      </c>
      <c r="L122" s="89"/>
      <c r="M122" s="71">
        <f t="shared" si="5"/>
        <v>35207</v>
      </c>
      <c r="N122" s="71">
        <f t="shared" si="6"/>
        <v>34832</v>
      </c>
      <c r="O122" s="90"/>
    </row>
    <row r="123" spans="1:15" s="50" customFormat="1" ht="15">
      <c r="A123" s="51" t="s">
        <v>316</v>
      </c>
      <c r="B123" s="61" t="s">
        <v>168</v>
      </c>
      <c r="C123" s="35" t="s">
        <v>176</v>
      </c>
      <c r="D123" s="78">
        <v>2021</v>
      </c>
      <c r="E123" s="78" t="s">
        <v>224</v>
      </c>
      <c r="G123" s="7">
        <v>39914</v>
      </c>
      <c r="H123" s="7">
        <v>1695</v>
      </c>
      <c r="I123" s="7">
        <v>4800</v>
      </c>
      <c r="J123" s="7">
        <v>500</v>
      </c>
      <c r="K123" s="7">
        <v>125</v>
      </c>
      <c r="L123" s="89"/>
      <c r="M123" s="71">
        <f t="shared" si="5"/>
        <v>37309</v>
      </c>
      <c r="N123" s="71">
        <f t="shared" si="6"/>
        <v>36934</v>
      </c>
      <c r="O123" s="90"/>
    </row>
    <row r="124" spans="1:15" s="50" customFormat="1" ht="15">
      <c r="A124" s="51" t="s">
        <v>317</v>
      </c>
      <c r="B124" s="61" t="s">
        <v>169</v>
      </c>
      <c r="C124" s="35" t="s">
        <v>176</v>
      </c>
      <c r="D124" s="78">
        <v>2021</v>
      </c>
      <c r="E124" s="78" t="s">
        <v>224</v>
      </c>
      <c r="G124" s="7">
        <v>40066</v>
      </c>
      <c r="H124" s="7">
        <v>1695</v>
      </c>
      <c r="I124" s="7">
        <v>4800</v>
      </c>
      <c r="J124" s="7">
        <v>500</v>
      </c>
      <c r="K124" s="7">
        <v>125</v>
      </c>
      <c r="L124" s="89"/>
      <c r="M124" s="71">
        <f t="shared" si="5"/>
        <v>37461</v>
      </c>
      <c r="N124" s="71">
        <f t="shared" si="6"/>
        <v>37086</v>
      </c>
      <c r="O124" s="90"/>
    </row>
    <row r="125" spans="1:15" s="50" customFormat="1" ht="15">
      <c r="A125" s="51" t="s">
        <v>318</v>
      </c>
      <c r="B125" s="61" t="s">
        <v>170</v>
      </c>
      <c r="C125" s="35" t="s">
        <v>177</v>
      </c>
      <c r="D125" s="78">
        <v>2021</v>
      </c>
      <c r="E125" s="78" t="s">
        <v>224</v>
      </c>
      <c r="G125" s="7">
        <v>40678</v>
      </c>
      <c r="H125" s="7">
        <v>1695</v>
      </c>
      <c r="I125" s="7">
        <v>4800</v>
      </c>
      <c r="J125" s="7">
        <v>500</v>
      </c>
      <c r="K125" s="7">
        <v>125</v>
      </c>
      <c r="L125" s="89"/>
      <c r="M125" s="71">
        <f t="shared" si="5"/>
        <v>38073</v>
      </c>
      <c r="N125" s="71">
        <f t="shared" si="6"/>
        <v>37698</v>
      </c>
      <c r="O125" s="90"/>
    </row>
    <row r="126" spans="1:15" s="50" customFormat="1" ht="15">
      <c r="A126" s="51" t="s">
        <v>319</v>
      </c>
      <c r="B126" s="61" t="s">
        <v>171</v>
      </c>
      <c r="C126" s="35" t="s">
        <v>177</v>
      </c>
      <c r="D126" s="78">
        <v>2021</v>
      </c>
      <c r="E126" s="78" t="s">
        <v>224</v>
      </c>
      <c r="G126" s="7">
        <v>40829</v>
      </c>
      <c r="H126" s="7">
        <v>1695</v>
      </c>
      <c r="I126" s="7">
        <v>4800</v>
      </c>
      <c r="J126" s="7">
        <v>500</v>
      </c>
      <c r="K126" s="7">
        <v>125</v>
      </c>
      <c r="L126" s="89"/>
      <c r="M126" s="71">
        <f t="shared" si="5"/>
        <v>38224</v>
      </c>
      <c r="N126" s="71">
        <f t="shared" si="6"/>
        <v>37849</v>
      </c>
      <c r="O126" s="90"/>
    </row>
    <row r="127" spans="1:15" s="50" customFormat="1" ht="15">
      <c r="A127" s="91"/>
      <c r="B127" s="112"/>
      <c r="C127" s="92"/>
      <c r="D127" s="92">
        <v>2020</v>
      </c>
      <c r="E127" s="92"/>
      <c r="F127" s="91"/>
      <c r="G127" s="93"/>
      <c r="H127" s="93"/>
      <c r="I127" s="93"/>
      <c r="J127" s="93"/>
      <c r="K127" s="93"/>
      <c r="L127" s="93"/>
      <c r="M127" s="107">
        <f t="shared" si="5"/>
        <v>0</v>
      </c>
      <c r="N127" s="107">
        <f t="shared" si="6"/>
        <v>0</v>
      </c>
      <c r="O127" s="107"/>
    </row>
    <row r="128" spans="1:15" s="50" customFormat="1" ht="15">
      <c r="A128" s="128" t="s">
        <v>38</v>
      </c>
      <c r="B128" s="128"/>
      <c r="C128" s="48"/>
      <c r="D128" s="48"/>
      <c r="E128" s="49"/>
      <c r="G128" s="7"/>
      <c r="H128" s="7"/>
      <c r="I128" s="7"/>
      <c r="J128" s="7"/>
      <c r="K128" s="7"/>
      <c r="L128" s="7"/>
      <c r="M128" s="71"/>
      <c r="N128" s="71"/>
      <c r="O128" s="71"/>
    </row>
    <row r="129" spans="1:15" s="50" customFormat="1" ht="15.75" thickBot="1">
      <c r="A129" s="8" t="s">
        <v>16</v>
      </c>
      <c r="B129" s="8" t="s">
        <v>178</v>
      </c>
      <c r="C129" s="9" t="s">
        <v>0</v>
      </c>
      <c r="D129" s="4" t="s">
        <v>33</v>
      </c>
      <c r="E129" s="9" t="s">
        <v>2</v>
      </c>
      <c r="G129" s="7"/>
      <c r="H129" s="7"/>
      <c r="I129" s="7"/>
      <c r="J129" s="7"/>
      <c r="K129" s="7"/>
      <c r="L129" s="7"/>
      <c r="M129" s="71"/>
      <c r="N129" s="71"/>
      <c r="O129" s="71"/>
    </row>
    <row r="130" spans="1:15" s="50" customFormat="1" ht="15.75" thickTop="1">
      <c r="A130" s="50" t="s">
        <v>320</v>
      </c>
      <c r="B130" s="61" t="s">
        <v>179</v>
      </c>
      <c r="C130" s="35" t="s">
        <v>195</v>
      </c>
      <c r="D130" s="78">
        <v>2021</v>
      </c>
      <c r="E130" s="78" t="s">
        <v>224</v>
      </c>
      <c r="G130" s="7">
        <v>35752</v>
      </c>
      <c r="H130" s="7">
        <v>1695</v>
      </c>
      <c r="I130" s="7">
        <v>4800</v>
      </c>
      <c r="J130" s="7">
        <v>500</v>
      </c>
      <c r="K130" s="7">
        <v>125</v>
      </c>
      <c r="L130" s="89"/>
      <c r="M130" s="71">
        <f t="shared" si="5"/>
        <v>33147</v>
      </c>
      <c r="N130" s="71">
        <f t="shared" si="6"/>
        <v>32772</v>
      </c>
      <c r="O130" s="90"/>
    </row>
    <row r="131" spans="1:15" s="50" customFormat="1" ht="15">
      <c r="A131" s="50" t="s">
        <v>321</v>
      </c>
      <c r="B131" s="61" t="s">
        <v>180</v>
      </c>
      <c r="C131" s="35" t="s">
        <v>195</v>
      </c>
      <c r="D131" s="78">
        <v>2021</v>
      </c>
      <c r="E131" s="78" t="s">
        <v>224</v>
      </c>
      <c r="G131" s="7">
        <v>35908</v>
      </c>
      <c r="H131" s="7">
        <v>1695</v>
      </c>
      <c r="I131" s="7">
        <v>4800</v>
      </c>
      <c r="J131" s="7">
        <v>500</v>
      </c>
      <c r="K131" s="7">
        <v>125</v>
      </c>
      <c r="L131" s="89"/>
      <c r="M131" s="71">
        <f t="shared" si="5"/>
        <v>33303</v>
      </c>
      <c r="N131" s="71">
        <f t="shared" si="6"/>
        <v>32928</v>
      </c>
      <c r="O131" s="90"/>
    </row>
    <row r="132" spans="1:15" s="50" customFormat="1" ht="15">
      <c r="A132" s="50" t="s">
        <v>322</v>
      </c>
      <c r="B132" s="61" t="s">
        <v>181</v>
      </c>
      <c r="C132" s="35" t="s">
        <v>195</v>
      </c>
      <c r="D132" s="78">
        <v>2021</v>
      </c>
      <c r="E132" s="78" t="s">
        <v>224</v>
      </c>
      <c r="G132" s="7">
        <v>36063</v>
      </c>
      <c r="H132" s="7">
        <v>1695</v>
      </c>
      <c r="I132" s="7">
        <v>4800</v>
      </c>
      <c r="J132" s="7">
        <v>500</v>
      </c>
      <c r="K132" s="7">
        <v>125</v>
      </c>
      <c r="L132" s="89"/>
      <c r="M132" s="71">
        <f t="shared" si="5"/>
        <v>33458</v>
      </c>
      <c r="N132" s="71">
        <f t="shared" si="6"/>
        <v>33083</v>
      </c>
      <c r="O132" s="90"/>
    </row>
    <row r="133" spans="1:15" s="50" customFormat="1" ht="15">
      <c r="A133" s="50" t="s">
        <v>323</v>
      </c>
      <c r="B133" s="61" t="s">
        <v>182</v>
      </c>
      <c r="C133" s="35" t="s">
        <v>195</v>
      </c>
      <c r="D133" s="78">
        <v>2021</v>
      </c>
      <c r="E133" s="78" t="s">
        <v>224</v>
      </c>
      <c r="G133" s="7">
        <v>36214</v>
      </c>
      <c r="H133" s="7">
        <v>1695</v>
      </c>
      <c r="I133" s="7">
        <v>4800</v>
      </c>
      <c r="J133" s="7">
        <v>500</v>
      </c>
      <c r="K133" s="7">
        <v>125</v>
      </c>
      <c r="L133" s="89"/>
      <c r="M133" s="71">
        <f t="shared" si="5"/>
        <v>33609</v>
      </c>
      <c r="N133" s="71">
        <f t="shared" si="6"/>
        <v>33234</v>
      </c>
      <c r="O133" s="90"/>
    </row>
    <row r="134" spans="1:15" s="50" customFormat="1" ht="15">
      <c r="A134" s="50" t="s">
        <v>324</v>
      </c>
      <c r="B134" s="61" t="s">
        <v>183</v>
      </c>
      <c r="C134" s="35" t="s">
        <v>196</v>
      </c>
      <c r="D134" s="78">
        <v>2021</v>
      </c>
      <c r="E134" s="78" t="s">
        <v>224</v>
      </c>
      <c r="G134" s="7">
        <v>37784</v>
      </c>
      <c r="H134" s="7">
        <v>1695</v>
      </c>
      <c r="I134" s="7">
        <v>4800</v>
      </c>
      <c r="J134" s="7">
        <v>500</v>
      </c>
      <c r="K134" s="7">
        <v>125</v>
      </c>
      <c r="L134" s="89"/>
      <c r="M134" s="71">
        <f t="shared" si="5"/>
        <v>35179</v>
      </c>
      <c r="N134" s="71">
        <f t="shared" si="6"/>
        <v>34804</v>
      </c>
      <c r="O134" s="90"/>
    </row>
    <row r="135" spans="1:15" s="50" customFormat="1" ht="15">
      <c r="A135" s="50" t="s">
        <v>325</v>
      </c>
      <c r="B135" s="61" t="s">
        <v>184</v>
      </c>
      <c r="C135" s="35" t="s">
        <v>196</v>
      </c>
      <c r="D135" s="78">
        <v>2021</v>
      </c>
      <c r="E135" s="78" t="s">
        <v>224</v>
      </c>
      <c r="G135" s="7">
        <v>37936</v>
      </c>
      <c r="H135" s="7">
        <v>1695</v>
      </c>
      <c r="I135" s="7">
        <v>4800</v>
      </c>
      <c r="J135" s="7">
        <v>500</v>
      </c>
      <c r="K135" s="7">
        <v>125</v>
      </c>
      <c r="L135" s="89"/>
      <c r="M135" s="71">
        <f t="shared" si="5"/>
        <v>35331</v>
      </c>
      <c r="N135" s="71">
        <f t="shared" si="6"/>
        <v>34956</v>
      </c>
      <c r="O135" s="90"/>
    </row>
    <row r="136" spans="1:15" s="50" customFormat="1" ht="15">
      <c r="A136" s="50" t="s">
        <v>326</v>
      </c>
      <c r="B136" s="61" t="s">
        <v>185</v>
      </c>
      <c r="C136" s="35" t="s">
        <v>197</v>
      </c>
      <c r="D136" s="78">
        <v>2021</v>
      </c>
      <c r="E136" s="78" t="s">
        <v>224</v>
      </c>
      <c r="G136" s="7">
        <v>38544</v>
      </c>
      <c r="H136" s="7">
        <v>1695</v>
      </c>
      <c r="I136" s="7">
        <v>4800</v>
      </c>
      <c r="J136" s="7">
        <v>500</v>
      </c>
      <c r="K136" s="7">
        <v>125</v>
      </c>
      <c r="L136" s="89"/>
      <c r="M136" s="71">
        <f t="shared" si="5"/>
        <v>35939</v>
      </c>
      <c r="N136" s="71">
        <f t="shared" si="6"/>
        <v>35564</v>
      </c>
      <c r="O136" s="90"/>
    </row>
    <row r="137" spans="1:15" s="50" customFormat="1" ht="15">
      <c r="A137" s="50" t="s">
        <v>327</v>
      </c>
      <c r="B137" s="61" t="s">
        <v>186</v>
      </c>
      <c r="C137" s="35" t="s">
        <v>197</v>
      </c>
      <c r="D137" s="78">
        <v>2021</v>
      </c>
      <c r="E137" s="78" t="s">
        <v>224</v>
      </c>
      <c r="G137" s="7">
        <v>38699</v>
      </c>
      <c r="H137" s="7">
        <v>1695</v>
      </c>
      <c r="I137" s="7">
        <v>4800</v>
      </c>
      <c r="J137" s="7">
        <v>500</v>
      </c>
      <c r="K137" s="7">
        <v>125</v>
      </c>
      <c r="L137" s="89"/>
      <c r="M137" s="71">
        <f t="shared" si="5"/>
        <v>36094</v>
      </c>
      <c r="N137" s="71">
        <f t="shared" si="6"/>
        <v>35719</v>
      </c>
      <c r="O137" s="90"/>
    </row>
    <row r="138" spans="1:15" s="50" customFormat="1" ht="15">
      <c r="A138" s="50" t="s">
        <v>328</v>
      </c>
      <c r="B138" s="61" t="s">
        <v>187</v>
      </c>
      <c r="C138" s="35" t="s">
        <v>198</v>
      </c>
      <c r="D138" s="78">
        <v>2021</v>
      </c>
      <c r="E138" s="78" t="s">
        <v>224</v>
      </c>
      <c r="G138" s="7">
        <v>38330</v>
      </c>
      <c r="H138" s="7">
        <v>1695</v>
      </c>
      <c r="I138" s="7">
        <v>4800</v>
      </c>
      <c r="J138" s="7">
        <v>500</v>
      </c>
      <c r="K138" s="7">
        <v>125</v>
      </c>
      <c r="L138" s="89"/>
      <c r="M138" s="71">
        <f t="shared" si="5"/>
        <v>35725</v>
      </c>
      <c r="N138" s="71">
        <f t="shared" si="6"/>
        <v>35350</v>
      </c>
      <c r="O138" s="90"/>
    </row>
    <row r="139" spans="1:15" s="50" customFormat="1" ht="15">
      <c r="A139" s="50" t="s">
        <v>329</v>
      </c>
      <c r="B139" s="61" t="s">
        <v>188</v>
      </c>
      <c r="C139" s="35" t="s">
        <v>198</v>
      </c>
      <c r="D139" s="78">
        <v>2021</v>
      </c>
      <c r="E139" s="78" t="s">
        <v>224</v>
      </c>
      <c r="G139" s="7">
        <v>38482</v>
      </c>
      <c r="H139" s="7">
        <v>1695</v>
      </c>
      <c r="I139" s="7">
        <v>4800</v>
      </c>
      <c r="J139" s="7">
        <v>500</v>
      </c>
      <c r="K139" s="7">
        <v>125</v>
      </c>
      <c r="L139" s="89"/>
      <c r="M139" s="71">
        <f t="shared" si="5"/>
        <v>35877</v>
      </c>
      <c r="N139" s="71">
        <f t="shared" si="6"/>
        <v>35502</v>
      </c>
      <c r="O139" s="90"/>
    </row>
    <row r="140" spans="1:15" s="50" customFormat="1" ht="15">
      <c r="A140" s="50" t="s">
        <v>330</v>
      </c>
      <c r="B140" s="61" t="s">
        <v>189</v>
      </c>
      <c r="C140" s="35" t="s">
        <v>198</v>
      </c>
      <c r="D140" s="78">
        <v>2021</v>
      </c>
      <c r="E140" s="78" t="s">
        <v>224</v>
      </c>
      <c r="G140" s="7">
        <v>38632</v>
      </c>
      <c r="H140" s="7">
        <v>1695</v>
      </c>
      <c r="I140" s="7">
        <v>4800</v>
      </c>
      <c r="J140" s="7">
        <v>500</v>
      </c>
      <c r="K140" s="7">
        <v>125</v>
      </c>
      <c r="L140" s="89"/>
      <c r="M140" s="71">
        <f t="shared" si="5"/>
        <v>36027</v>
      </c>
      <c r="N140" s="71">
        <f t="shared" si="6"/>
        <v>35652</v>
      </c>
      <c r="O140" s="90"/>
    </row>
    <row r="141" spans="1:15" s="50" customFormat="1" ht="15">
      <c r="A141" s="50" t="s">
        <v>331</v>
      </c>
      <c r="B141" s="61" t="s">
        <v>190</v>
      </c>
      <c r="C141" s="35" t="s">
        <v>198</v>
      </c>
      <c r="D141" s="78">
        <v>2021</v>
      </c>
      <c r="E141" s="78" t="s">
        <v>224</v>
      </c>
      <c r="G141" s="7">
        <v>38787</v>
      </c>
      <c r="H141" s="7">
        <v>1695</v>
      </c>
      <c r="I141" s="7">
        <v>4800</v>
      </c>
      <c r="J141" s="7">
        <v>500</v>
      </c>
      <c r="K141" s="7">
        <v>125</v>
      </c>
      <c r="L141" s="89"/>
      <c r="M141" s="71">
        <f t="shared" si="5"/>
        <v>36182</v>
      </c>
      <c r="N141" s="71">
        <f t="shared" si="6"/>
        <v>35807</v>
      </c>
      <c r="O141" s="90"/>
    </row>
    <row r="142" spans="1:15" s="50" customFormat="1" ht="15">
      <c r="A142" s="50" t="s">
        <v>332</v>
      </c>
      <c r="B142" s="61" t="s">
        <v>191</v>
      </c>
      <c r="C142" s="35" t="s">
        <v>199</v>
      </c>
      <c r="D142" s="78">
        <v>2021</v>
      </c>
      <c r="E142" s="78" t="s">
        <v>224</v>
      </c>
      <c r="G142" s="7">
        <v>40886</v>
      </c>
      <c r="H142" s="7">
        <v>1695</v>
      </c>
      <c r="I142" s="7">
        <v>4800</v>
      </c>
      <c r="J142" s="7">
        <v>500</v>
      </c>
      <c r="K142" s="7">
        <v>125</v>
      </c>
      <c r="L142" s="89"/>
      <c r="M142" s="71">
        <f t="shared" si="5"/>
        <v>38281</v>
      </c>
      <c r="N142" s="71">
        <f t="shared" si="6"/>
        <v>37906</v>
      </c>
      <c r="O142" s="90"/>
    </row>
    <row r="143" spans="1:15" s="50" customFormat="1" ht="15">
      <c r="A143" s="50" t="s">
        <v>333</v>
      </c>
      <c r="B143" s="61" t="s">
        <v>192</v>
      </c>
      <c r="C143" s="35" t="s">
        <v>199</v>
      </c>
      <c r="D143" s="78">
        <v>2021</v>
      </c>
      <c r="E143" s="78" t="s">
        <v>224</v>
      </c>
      <c r="G143" s="7">
        <v>41041</v>
      </c>
      <c r="H143" s="7">
        <v>1695</v>
      </c>
      <c r="I143" s="7">
        <v>4800</v>
      </c>
      <c r="J143" s="7">
        <v>500</v>
      </c>
      <c r="K143" s="7">
        <v>125</v>
      </c>
      <c r="L143" s="94"/>
      <c r="M143" s="71">
        <f t="shared" si="5"/>
        <v>38436</v>
      </c>
      <c r="N143" s="71">
        <f t="shared" si="6"/>
        <v>38061</v>
      </c>
      <c r="O143" s="90"/>
    </row>
    <row r="144" spans="1:15" s="50" customFormat="1" ht="15">
      <c r="A144" s="50" t="s">
        <v>334</v>
      </c>
      <c r="B144" s="61" t="s">
        <v>193</v>
      </c>
      <c r="C144" s="35" t="s">
        <v>200</v>
      </c>
      <c r="D144" s="78">
        <v>2021</v>
      </c>
      <c r="E144" s="78" t="s">
        <v>224</v>
      </c>
      <c r="G144" s="7">
        <v>41650</v>
      </c>
      <c r="H144" s="7">
        <v>1695</v>
      </c>
      <c r="I144" s="7">
        <v>4800</v>
      </c>
      <c r="J144" s="7">
        <v>500</v>
      </c>
      <c r="K144" s="7">
        <v>125</v>
      </c>
      <c r="L144" s="89"/>
      <c r="M144" s="71">
        <f t="shared" si="5"/>
        <v>39045</v>
      </c>
      <c r="N144" s="71">
        <f t="shared" si="6"/>
        <v>38670</v>
      </c>
      <c r="O144" s="90"/>
    </row>
    <row r="145" spans="1:15" s="50" customFormat="1" ht="15">
      <c r="A145" s="50" t="s">
        <v>335</v>
      </c>
      <c r="B145" s="61" t="s">
        <v>194</v>
      </c>
      <c r="C145" s="35" t="s">
        <v>200</v>
      </c>
      <c r="D145" s="78">
        <v>2021</v>
      </c>
      <c r="E145" s="78" t="s">
        <v>224</v>
      </c>
      <c r="G145" s="7">
        <v>41810</v>
      </c>
      <c r="H145" s="7">
        <v>1695</v>
      </c>
      <c r="I145" s="7">
        <v>4800</v>
      </c>
      <c r="J145" s="7">
        <v>500</v>
      </c>
      <c r="K145" s="7">
        <v>125</v>
      </c>
      <c r="L145" s="89"/>
      <c r="M145" s="71">
        <f t="shared" si="5"/>
        <v>39205</v>
      </c>
      <c r="N145" s="71">
        <f t="shared" si="6"/>
        <v>38830</v>
      </c>
      <c r="O145" s="90"/>
    </row>
    <row r="146" spans="1:15" ht="15">
      <c r="A146" s="91"/>
      <c r="B146" s="91"/>
      <c r="C146" s="92"/>
      <c r="D146" s="92"/>
      <c r="E146" s="92"/>
      <c r="F146" s="91"/>
      <c r="G146" s="93"/>
      <c r="H146" s="93"/>
      <c r="I146" s="93"/>
      <c r="J146" s="93"/>
      <c r="K146" s="93"/>
      <c r="L146" s="93"/>
      <c r="M146" s="71">
        <f t="shared" si="5"/>
        <v>0</v>
      </c>
      <c r="N146" s="71">
        <f t="shared" si="6"/>
        <v>0</v>
      </c>
      <c r="O146" s="91"/>
    </row>
    <row r="147" spans="1:14" s="53" customFormat="1" ht="15">
      <c r="A147" s="128" t="s">
        <v>30</v>
      </c>
      <c r="B147" s="128"/>
      <c r="C147" s="76"/>
      <c r="D147" s="76"/>
      <c r="E147" s="76"/>
      <c r="G147" s="98"/>
      <c r="H147" s="98"/>
      <c r="I147" s="98"/>
      <c r="J147" s="98"/>
      <c r="K147" s="98"/>
      <c r="L147" s="98"/>
      <c r="M147" s="71">
        <f t="shared" si="5"/>
        <v>0</v>
      </c>
      <c r="N147" s="71">
        <f t="shared" si="6"/>
        <v>0</v>
      </c>
    </row>
    <row r="148" spans="1:14" s="53" customFormat="1" ht="15.75" thickBot="1">
      <c r="A148" s="17" t="s">
        <v>16</v>
      </c>
      <c r="B148" s="17" t="s">
        <v>1</v>
      </c>
      <c r="C148" s="43" t="s">
        <v>0</v>
      </c>
      <c r="D148" s="43" t="s">
        <v>33</v>
      </c>
      <c r="E148" s="43" t="s">
        <v>2</v>
      </c>
      <c r="G148" s="98"/>
      <c r="H148" s="98"/>
      <c r="I148" s="98"/>
      <c r="J148" s="98"/>
      <c r="K148" s="98"/>
      <c r="L148" s="98"/>
      <c r="M148" s="71">
        <f t="shared" si="5"/>
        <v>0</v>
      </c>
      <c r="N148" s="71">
        <f t="shared" si="6"/>
        <v>0</v>
      </c>
    </row>
    <row r="149" spans="1:15" s="52" customFormat="1" ht="15.75" thickTop="1">
      <c r="A149" s="96" t="s">
        <v>336</v>
      </c>
      <c r="B149" s="96" t="s">
        <v>201</v>
      </c>
      <c r="C149" s="44" t="s">
        <v>202</v>
      </c>
      <c r="D149" s="44">
        <v>2021</v>
      </c>
      <c r="E149" s="63" t="s">
        <v>225</v>
      </c>
      <c r="G149" s="32">
        <v>24338</v>
      </c>
      <c r="H149" s="32">
        <v>1395</v>
      </c>
      <c r="I149" s="32">
        <v>1600</v>
      </c>
      <c r="J149" s="32">
        <v>500</v>
      </c>
      <c r="K149" s="32">
        <v>125</v>
      </c>
      <c r="L149" s="101"/>
      <c r="M149" s="71">
        <f t="shared" si="5"/>
        <v>24633</v>
      </c>
      <c r="N149" s="71">
        <f t="shared" si="6"/>
        <v>24258</v>
      </c>
      <c r="O149" s="102"/>
    </row>
    <row r="150" spans="1:15" s="52" customFormat="1" ht="15">
      <c r="A150" s="96" t="s">
        <v>337</v>
      </c>
      <c r="B150" s="96" t="s">
        <v>203</v>
      </c>
      <c r="C150" s="44" t="s">
        <v>204</v>
      </c>
      <c r="D150" s="44">
        <v>2021</v>
      </c>
      <c r="E150" s="63" t="s">
        <v>225</v>
      </c>
      <c r="G150" s="32">
        <v>24338</v>
      </c>
      <c r="H150" s="32">
        <v>1395</v>
      </c>
      <c r="I150" s="32">
        <v>1600</v>
      </c>
      <c r="J150" s="32">
        <v>500</v>
      </c>
      <c r="K150" s="32">
        <v>125</v>
      </c>
      <c r="L150" s="101"/>
      <c r="M150" s="71">
        <f t="shared" si="5"/>
        <v>24633</v>
      </c>
      <c r="N150" s="71">
        <f t="shared" si="6"/>
        <v>24258</v>
      </c>
      <c r="O150" s="102"/>
    </row>
    <row r="151" spans="1:15" s="52" customFormat="1" ht="15">
      <c r="A151" s="96" t="s">
        <v>338</v>
      </c>
      <c r="B151" s="96" t="s">
        <v>392</v>
      </c>
      <c r="C151" s="44" t="s">
        <v>230</v>
      </c>
      <c r="D151" s="44" t="s">
        <v>389</v>
      </c>
      <c r="E151" s="63" t="s">
        <v>389</v>
      </c>
      <c r="G151" s="32" t="s">
        <v>389</v>
      </c>
      <c r="H151" s="32"/>
      <c r="I151" s="32" t="s">
        <v>388</v>
      </c>
      <c r="J151" s="32" t="s">
        <v>388</v>
      </c>
      <c r="K151" s="32" t="s">
        <v>388</v>
      </c>
      <c r="L151" s="101"/>
      <c r="M151" s="71" t="e">
        <f t="shared" si="5"/>
        <v>#VALUE!</v>
      </c>
      <c r="N151" s="71" t="e">
        <f t="shared" si="6"/>
        <v>#VALUE!</v>
      </c>
      <c r="O151" s="102"/>
    </row>
    <row r="152" spans="1:15" s="52" customFormat="1" ht="15">
      <c r="A152" s="96" t="s">
        <v>339</v>
      </c>
      <c r="B152" s="96" t="s">
        <v>390</v>
      </c>
      <c r="C152" s="44" t="s">
        <v>231</v>
      </c>
      <c r="D152" s="44">
        <v>2021</v>
      </c>
      <c r="E152" s="63" t="s">
        <v>224</v>
      </c>
      <c r="G152" s="32">
        <v>36592</v>
      </c>
      <c r="H152" s="32">
        <v>1695</v>
      </c>
      <c r="I152" s="32">
        <v>8700</v>
      </c>
      <c r="J152" s="32">
        <v>500</v>
      </c>
      <c r="K152" s="32">
        <v>125</v>
      </c>
      <c r="L152" s="101"/>
      <c r="M152" s="71">
        <f t="shared" si="5"/>
        <v>30087</v>
      </c>
      <c r="N152" s="71">
        <f t="shared" si="6"/>
        <v>29712</v>
      </c>
      <c r="O152" s="102"/>
    </row>
    <row r="153" spans="1:15" s="52" customFormat="1" ht="15">
      <c r="A153" s="96" t="s">
        <v>340</v>
      </c>
      <c r="B153" s="96" t="s">
        <v>391</v>
      </c>
      <c r="C153" s="44" t="s">
        <v>232</v>
      </c>
      <c r="D153" s="44">
        <v>2021</v>
      </c>
      <c r="E153" s="63" t="s">
        <v>224</v>
      </c>
      <c r="G153" s="32">
        <v>37880</v>
      </c>
      <c r="H153" s="32">
        <v>1695</v>
      </c>
      <c r="I153" s="32">
        <v>6500</v>
      </c>
      <c r="J153" s="32">
        <v>500</v>
      </c>
      <c r="K153" s="32">
        <v>125</v>
      </c>
      <c r="L153" s="101"/>
      <c r="M153" s="71">
        <f t="shared" si="5"/>
        <v>33575</v>
      </c>
      <c r="N153" s="71">
        <f t="shared" si="6"/>
        <v>33200</v>
      </c>
      <c r="O153" s="102"/>
    </row>
    <row r="154" spans="1:15" s="52" customFormat="1" ht="15">
      <c r="A154" s="96" t="s">
        <v>341</v>
      </c>
      <c r="B154" s="96" t="s">
        <v>412</v>
      </c>
      <c r="C154" s="44" t="s">
        <v>444</v>
      </c>
      <c r="D154" s="44">
        <v>2021</v>
      </c>
      <c r="E154" s="63" t="s">
        <v>224</v>
      </c>
      <c r="G154" s="32">
        <v>40759</v>
      </c>
      <c r="H154" s="32">
        <v>1695</v>
      </c>
      <c r="I154" s="32">
        <v>8700</v>
      </c>
      <c r="J154" s="32">
        <v>500</v>
      </c>
      <c r="K154" s="32">
        <v>125</v>
      </c>
      <c r="L154" s="101"/>
      <c r="M154" s="71">
        <f t="shared" si="5"/>
        <v>34254</v>
      </c>
      <c r="N154" s="71">
        <f t="shared" si="6"/>
        <v>33879</v>
      </c>
      <c r="O154" s="102"/>
    </row>
    <row r="155" spans="1:15" s="52" customFormat="1" ht="15">
      <c r="A155" s="96" t="s">
        <v>342</v>
      </c>
      <c r="B155" s="96" t="s">
        <v>413</v>
      </c>
      <c r="C155" s="44" t="s">
        <v>445</v>
      </c>
      <c r="D155" s="44">
        <v>2021</v>
      </c>
      <c r="E155" s="63" t="s">
        <v>224</v>
      </c>
      <c r="G155" s="32">
        <v>42046</v>
      </c>
      <c r="H155" s="32">
        <v>1695</v>
      </c>
      <c r="I155" s="32">
        <v>6500</v>
      </c>
      <c r="J155" s="32">
        <v>500</v>
      </c>
      <c r="K155" s="32">
        <v>125</v>
      </c>
      <c r="L155" s="101"/>
      <c r="M155" s="71">
        <f t="shared" si="5"/>
        <v>37741</v>
      </c>
      <c r="N155" s="71">
        <f t="shared" si="6"/>
        <v>37366</v>
      </c>
      <c r="O155" s="102"/>
    </row>
    <row r="156" spans="1:15" s="52" customFormat="1" ht="15">
      <c r="A156" s="113"/>
      <c r="B156" s="113"/>
      <c r="C156" s="114"/>
      <c r="D156" s="114"/>
      <c r="E156" s="115"/>
      <c r="F156" s="116"/>
      <c r="G156" s="117"/>
      <c r="H156" s="117"/>
      <c r="I156" s="117"/>
      <c r="J156" s="117"/>
      <c r="K156" s="117"/>
      <c r="L156" s="117"/>
      <c r="M156" s="118"/>
      <c r="N156" s="118">
        <v>1495</v>
      </c>
      <c r="O156" s="118"/>
    </row>
    <row r="157" spans="1:15" s="53" customFormat="1" ht="15">
      <c r="A157" s="128" t="s">
        <v>31</v>
      </c>
      <c r="B157" s="128"/>
      <c r="C157" s="99"/>
      <c r="D157" s="99"/>
      <c r="E157" s="99"/>
      <c r="G157" s="98"/>
      <c r="H157" s="98"/>
      <c r="I157" s="98"/>
      <c r="J157" s="98"/>
      <c r="K157" s="98"/>
      <c r="L157" s="98"/>
      <c r="M157" s="100"/>
      <c r="N157" s="100"/>
      <c r="O157" s="100"/>
    </row>
    <row r="158" spans="1:15" s="53" customFormat="1" ht="15.75" thickBot="1">
      <c r="A158" s="17" t="s">
        <v>16</v>
      </c>
      <c r="B158" s="41" t="s">
        <v>44</v>
      </c>
      <c r="C158" s="42" t="s">
        <v>0</v>
      </c>
      <c r="D158" s="43" t="s">
        <v>33</v>
      </c>
      <c r="E158" s="42" t="s">
        <v>2</v>
      </c>
      <c r="G158" s="98"/>
      <c r="H158" s="98"/>
      <c r="I158" s="98"/>
      <c r="J158" s="98"/>
      <c r="K158" s="98"/>
      <c r="L158" s="98"/>
      <c r="M158" s="100"/>
      <c r="N158" s="100"/>
      <c r="O158" s="100"/>
    </row>
    <row r="159" spans="1:15" s="52" customFormat="1" ht="15.75" thickTop="1">
      <c r="A159" s="34" t="s">
        <v>343</v>
      </c>
      <c r="B159" s="61" t="s">
        <v>205</v>
      </c>
      <c r="C159" s="62" t="s">
        <v>209</v>
      </c>
      <c r="D159" s="77">
        <v>2021</v>
      </c>
      <c r="E159" s="77" t="s">
        <v>224</v>
      </c>
      <c r="G159" s="32">
        <v>21875</v>
      </c>
      <c r="H159" s="32">
        <v>1395</v>
      </c>
      <c r="I159" s="32">
        <v>1600</v>
      </c>
      <c r="J159" s="32">
        <v>500</v>
      </c>
      <c r="K159" s="32">
        <v>125</v>
      </c>
      <c r="L159" s="101"/>
      <c r="M159" s="97">
        <f aca="true" t="shared" si="7" ref="M159:M164">SUM(G159+H159-I159+J159)</f>
        <v>22170</v>
      </c>
      <c r="N159" s="97">
        <f>SUM(G159+H159-I159+K159)</f>
        <v>21795</v>
      </c>
      <c r="O159" s="102"/>
    </row>
    <row r="160" spans="1:15" s="52" customFormat="1" ht="15">
      <c r="A160" s="34" t="s">
        <v>344</v>
      </c>
      <c r="B160" s="61" t="s">
        <v>206</v>
      </c>
      <c r="C160" s="62" t="s">
        <v>210</v>
      </c>
      <c r="D160" s="77">
        <v>2021</v>
      </c>
      <c r="E160" s="77" t="s">
        <v>224</v>
      </c>
      <c r="G160" s="32">
        <v>22772</v>
      </c>
      <c r="H160" s="32">
        <v>1395</v>
      </c>
      <c r="I160" s="32">
        <v>1600</v>
      </c>
      <c r="J160" s="32">
        <v>500</v>
      </c>
      <c r="K160" s="32">
        <v>125</v>
      </c>
      <c r="L160" s="101"/>
      <c r="M160" s="97">
        <f t="shared" si="7"/>
        <v>23067</v>
      </c>
      <c r="N160" s="97">
        <f>SUM(G160+H160-I160+K160)</f>
        <v>22692</v>
      </c>
      <c r="O160" s="102"/>
    </row>
    <row r="161" spans="1:15" s="52" customFormat="1" ht="15">
      <c r="A161" s="34" t="s">
        <v>345</v>
      </c>
      <c r="B161" s="61" t="s">
        <v>207</v>
      </c>
      <c r="C161" s="62" t="s">
        <v>211</v>
      </c>
      <c r="D161" s="77">
        <v>2021</v>
      </c>
      <c r="E161" s="77" t="s">
        <v>224</v>
      </c>
      <c r="G161" s="32">
        <v>21875</v>
      </c>
      <c r="H161" s="32">
        <v>1395</v>
      </c>
      <c r="I161" s="32">
        <v>1600</v>
      </c>
      <c r="J161" s="32">
        <v>500</v>
      </c>
      <c r="K161" s="32">
        <v>125</v>
      </c>
      <c r="L161" s="101"/>
      <c r="M161" s="97">
        <f t="shared" si="7"/>
        <v>22170</v>
      </c>
      <c r="N161" s="97">
        <f>SUM(G161+H161-I161+K161)</f>
        <v>21795</v>
      </c>
      <c r="O161" s="102"/>
    </row>
    <row r="162" spans="1:15" s="52" customFormat="1" ht="15">
      <c r="A162" s="34" t="s">
        <v>346</v>
      </c>
      <c r="B162" s="61" t="s">
        <v>208</v>
      </c>
      <c r="C162" s="62" t="s">
        <v>212</v>
      </c>
      <c r="D162" s="77">
        <v>2021</v>
      </c>
      <c r="E162" s="77" t="s">
        <v>224</v>
      </c>
      <c r="G162" s="32">
        <v>22772</v>
      </c>
      <c r="H162" s="32">
        <v>1395</v>
      </c>
      <c r="I162" s="32">
        <v>1600</v>
      </c>
      <c r="J162" s="32">
        <v>500</v>
      </c>
      <c r="K162" s="32">
        <v>125</v>
      </c>
      <c r="L162" s="101"/>
      <c r="M162" s="97">
        <f t="shared" si="7"/>
        <v>23067</v>
      </c>
      <c r="N162" s="97">
        <f>SUM(G162+H162-I162+K162)</f>
        <v>22692</v>
      </c>
      <c r="O162" s="102"/>
    </row>
    <row r="163" spans="1:15" s="52" customFormat="1" ht="15">
      <c r="A163" s="34" t="s">
        <v>347</v>
      </c>
      <c r="B163" s="34" t="s">
        <v>393</v>
      </c>
      <c r="C163" s="35" t="s">
        <v>213</v>
      </c>
      <c r="D163" s="77">
        <v>2021</v>
      </c>
      <c r="E163" s="77" t="s">
        <v>224</v>
      </c>
      <c r="G163" s="32">
        <v>32737</v>
      </c>
      <c r="H163" s="32">
        <v>1695</v>
      </c>
      <c r="I163" s="32">
        <v>8700</v>
      </c>
      <c r="J163" s="32">
        <v>500</v>
      </c>
      <c r="K163" s="32">
        <v>125</v>
      </c>
      <c r="L163" s="101"/>
      <c r="M163" s="97">
        <f t="shared" si="7"/>
        <v>26232</v>
      </c>
      <c r="N163" s="97">
        <f aca="true" t="shared" si="8" ref="N163:N205">SUM(G163+H163-I163+K163)</f>
        <v>25857</v>
      </c>
      <c r="O163" s="102"/>
    </row>
    <row r="164" spans="1:15" s="52" customFormat="1" ht="15">
      <c r="A164" s="34" t="s">
        <v>348</v>
      </c>
      <c r="B164" s="34" t="s">
        <v>394</v>
      </c>
      <c r="C164" s="35" t="s">
        <v>214</v>
      </c>
      <c r="D164" s="77">
        <v>2021</v>
      </c>
      <c r="E164" s="77" t="s">
        <v>224</v>
      </c>
      <c r="G164" s="32">
        <v>30668</v>
      </c>
      <c r="H164" s="32">
        <v>1695</v>
      </c>
      <c r="I164" s="32">
        <v>8700</v>
      </c>
      <c r="J164" s="32">
        <v>500</v>
      </c>
      <c r="K164" s="32">
        <v>125</v>
      </c>
      <c r="L164" s="101"/>
      <c r="M164" s="97">
        <f t="shared" si="7"/>
        <v>24163</v>
      </c>
      <c r="N164" s="97">
        <f t="shared" si="8"/>
        <v>23788</v>
      </c>
      <c r="O164" s="102"/>
    </row>
    <row r="165" spans="1:15" s="52" customFormat="1" ht="15">
      <c r="A165" s="34" t="s">
        <v>349</v>
      </c>
      <c r="B165" s="34" t="s">
        <v>395</v>
      </c>
      <c r="C165" s="35" t="s">
        <v>215</v>
      </c>
      <c r="D165" s="77">
        <v>2021</v>
      </c>
      <c r="E165" s="77" t="s">
        <v>224</v>
      </c>
      <c r="G165" s="32">
        <v>31689</v>
      </c>
      <c r="H165" s="32">
        <v>1695</v>
      </c>
      <c r="I165" s="32">
        <v>6500</v>
      </c>
      <c r="J165" s="32">
        <v>500</v>
      </c>
      <c r="K165" s="32">
        <v>125</v>
      </c>
      <c r="L165" s="101"/>
      <c r="M165" s="97">
        <f aca="true" t="shared" si="9" ref="M165:M205">SUM(G165+H165-I165+J165)</f>
        <v>27384</v>
      </c>
      <c r="N165" s="97">
        <f t="shared" si="8"/>
        <v>27009</v>
      </c>
      <c r="O165" s="102"/>
    </row>
    <row r="166" spans="1:15" s="52" customFormat="1" ht="15">
      <c r="A166" s="34" t="s">
        <v>350</v>
      </c>
      <c r="B166" s="34" t="s">
        <v>396</v>
      </c>
      <c r="C166" s="35" t="s">
        <v>216</v>
      </c>
      <c r="D166" s="77">
        <v>2021</v>
      </c>
      <c r="E166" s="77" t="s">
        <v>224</v>
      </c>
      <c r="G166" s="32">
        <v>33783</v>
      </c>
      <c r="H166" s="32">
        <v>1695</v>
      </c>
      <c r="I166" s="32">
        <v>6500</v>
      </c>
      <c r="J166" s="32">
        <v>500</v>
      </c>
      <c r="K166" s="32">
        <v>125</v>
      </c>
      <c r="L166" s="101"/>
      <c r="M166" s="97">
        <f t="shared" si="9"/>
        <v>29478</v>
      </c>
      <c r="N166" s="97">
        <f t="shared" si="8"/>
        <v>29103</v>
      </c>
      <c r="O166" s="102"/>
    </row>
    <row r="167" spans="1:15" s="52" customFormat="1" ht="15">
      <c r="A167" s="34" t="s">
        <v>351</v>
      </c>
      <c r="B167" s="34" t="s">
        <v>397</v>
      </c>
      <c r="C167" s="35" t="s">
        <v>213</v>
      </c>
      <c r="D167" s="77">
        <v>2021</v>
      </c>
      <c r="E167" s="77" t="s">
        <v>224</v>
      </c>
      <c r="G167" s="32">
        <v>33894</v>
      </c>
      <c r="H167" s="32">
        <v>1695</v>
      </c>
      <c r="I167" s="32">
        <v>8700</v>
      </c>
      <c r="J167" s="32">
        <v>500</v>
      </c>
      <c r="K167" s="32">
        <v>125</v>
      </c>
      <c r="L167" s="101"/>
      <c r="M167" s="97">
        <f t="shared" si="9"/>
        <v>27389</v>
      </c>
      <c r="N167" s="97">
        <f t="shared" si="8"/>
        <v>27014</v>
      </c>
      <c r="O167" s="102"/>
    </row>
    <row r="168" spans="1:15" s="52" customFormat="1" ht="15">
      <c r="A168" s="34" t="s">
        <v>352</v>
      </c>
      <c r="B168" s="34" t="s">
        <v>398</v>
      </c>
      <c r="C168" s="35" t="s">
        <v>214</v>
      </c>
      <c r="D168" s="77">
        <v>2021</v>
      </c>
      <c r="E168" s="77" t="s">
        <v>224</v>
      </c>
      <c r="G168" s="32">
        <v>31800</v>
      </c>
      <c r="H168" s="32">
        <v>1695</v>
      </c>
      <c r="I168" s="32">
        <v>8700</v>
      </c>
      <c r="J168" s="32">
        <v>500</v>
      </c>
      <c r="K168" s="32">
        <v>125</v>
      </c>
      <c r="L168" s="101"/>
      <c r="M168" s="97">
        <f t="shared" si="9"/>
        <v>25295</v>
      </c>
      <c r="N168" s="97">
        <f t="shared" si="8"/>
        <v>24920</v>
      </c>
      <c r="O168" s="102"/>
    </row>
    <row r="169" spans="1:15" s="52" customFormat="1" ht="15">
      <c r="A169" s="34" t="s">
        <v>353</v>
      </c>
      <c r="B169" s="34" t="s">
        <v>399</v>
      </c>
      <c r="C169" s="35" t="s">
        <v>215</v>
      </c>
      <c r="D169" s="77">
        <v>2021</v>
      </c>
      <c r="E169" s="77" t="s">
        <v>224</v>
      </c>
      <c r="G169" s="32">
        <v>32820</v>
      </c>
      <c r="H169" s="32">
        <v>1695</v>
      </c>
      <c r="I169" s="32">
        <v>6500</v>
      </c>
      <c r="J169" s="32">
        <v>500</v>
      </c>
      <c r="K169" s="32">
        <v>125</v>
      </c>
      <c r="L169" s="101"/>
      <c r="M169" s="97">
        <f t="shared" si="9"/>
        <v>28515</v>
      </c>
      <c r="N169" s="97">
        <f t="shared" si="8"/>
        <v>28140</v>
      </c>
      <c r="O169" s="102"/>
    </row>
    <row r="170" spans="1:15" s="52" customFormat="1" ht="15">
      <c r="A170" s="34" t="s">
        <v>354</v>
      </c>
      <c r="B170" s="34" t="s">
        <v>400</v>
      </c>
      <c r="C170" s="35" t="s">
        <v>216</v>
      </c>
      <c r="D170" s="77">
        <v>2021</v>
      </c>
      <c r="E170" s="77" t="s">
        <v>224</v>
      </c>
      <c r="G170" s="32">
        <v>34915</v>
      </c>
      <c r="H170" s="32">
        <v>1695</v>
      </c>
      <c r="I170" s="32">
        <v>6500</v>
      </c>
      <c r="J170" s="32">
        <v>500</v>
      </c>
      <c r="K170" s="32">
        <v>125</v>
      </c>
      <c r="L170" s="101"/>
      <c r="M170" s="97">
        <f t="shared" si="9"/>
        <v>30610</v>
      </c>
      <c r="N170" s="97">
        <f t="shared" si="8"/>
        <v>30235</v>
      </c>
      <c r="O170" s="102"/>
    </row>
    <row r="171" spans="1:15" s="52" customFormat="1" ht="15">
      <c r="A171" s="34" t="s">
        <v>355</v>
      </c>
      <c r="B171" s="34" t="s">
        <v>401</v>
      </c>
      <c r="C171" s="35" t="s">
        <v>217</v>
      </c>
      <c r="D171" s="77">
        <v>2021</v>
      </c>
      <c r="E171" s="77" t="s">
        <v>224</v>
      </c>
      <c r="G171" s="32">
        <v>33606</v>
      </c>
      <c r="H171" s="32">
        <v>1695</v>
      </c>
      <c r="I171" s="32">
        <v>8700</v>
      </c>
      <c r="J171" s="32">
        <v>500</v>
      </c>
      <c r="K171" s="32">
        <v>125</v>
      </c>
      <c r="L171" s="101"/>
      <c r="M171" s="97">
        <f t="shared" si="9"/>
        <v>27101</v>
      </c>
      <c r="N171" s="97">
        <f t="shared" si="8"/>
        <v>26726</v>
      </c>
      <c r="O171" s="102"/>
    </row>
    <row r="172" spans="1:15" s="52" customFormat="1" ht="15">
      <c r="A172" s="34" t="s">
        <v>356</v>
      </c>
      <c r="B172" s="34" t="s">
        <v>402</v>
      </c>
      <c r="C172" s="35" t="s">
        <v>218</v>
      </c>
      <c r="D172" s="77">
        <v>2021</v>
      </c>
      <c r="E172" s="77" t="s">
        <v>224</v>
      </c>
      <c r="G172" s="32">
        <v>31512</v>
      </c>
      <c r="H172" s="32">
        <v>1695</v>
      </c>
      <c r="I172" s="32">
        <v>8700</v>
      </c>
      <c r="J172" s="32">
        <v>500</v>
      </c>
      <c r="K172" s="32">
        <v>125</v>
      </c>
      <c r="L172" s="101"/>
      <c r="M172" s="97">
        <f t="shared" si="9"/>
        <v>25007</v>
      </c>
      <c r="N172" s="97">
        <f t="shared" si="8"/>
        <v>24632</v>
      </c>
      <c r="O172" s="102"/>
    </row>
    <row r="173" spans="1:15" s="82" customFormat="1" ht="15">
      <c r="A173" s="34" t="s">
        <v>357</v>
      </c>
      <c r="B173" s="34" t="s">
        <v>403</v>
      </c>
      <c r="C173" s="35" t="s">
        <v>219</v>
      </c>
      <c r="D173" s="77">
        <v>2021</v>
      </c>
      <c r="E173" s="77" t="s">
        <v>224</v>
      </c>
      <c r="G173" s="32">
        <v>32532</v>
      </c>
      <c r="H173" s="32">
        <v>1695</v>
      </c>
      <c r="I173" s="32">
        <v>6500</v>
      </c>
      <c r="J173" s="32">
        <v>500</v>
      </c>
      <c r="K173" s="32">
        <v>125</v>
      </c>
      <c r="L173" s="101"/>
      <c r="M173" s="97">
        <f t="shared" si="9"/>
        <v>28227</v>
      </c>
      <c r="N173" s="97">
        <f t="shared" si="8"/>
        <v>27852</v>
      </c>
      <c r="O173" s="102"/>
    </row>
    <row r="174" spans="1:15" s="82" customFormat="1" ht="15">
      <c r="A174" s="34" t="s">
        <v>358</v>
      </c>
      <c r="B174" s="34" t="s">
        <v>404</v>
      </c>
      <c r="C174" s="35" t="s">
        <v>220</v>
      </c>
      <c r="D174" s="77">
        <v>2021</v>
      </c>
      <c r="E174" s="77" t="s">
        <v>224</v>
      </c>
      <c r="G174" s="32">
        <v>34636</v>
      </c>
      <c r="H174" s="32">
        <v>1695</v>
      </c>
      <c r="I174" s="32">
        <v>6500</v>
      </c>
      <c r="J174" s="32">
        <v>500</v>
      </c>
      <c r="K174" s="32">
        <v>125</v>
      </c>
      <c r="L174" s="101"/>
      <c r="M174" s="97">
        <f t="shared" si="9"/>
        <v>30331</v>
      </c>
      <c r="N174" s="97">
        <f t="shared" si="8"/>
        <v>29956</v>
      </c>
      <c r="O174" s="102"/>
    </row>
    <row r="175" spans="1:15" s="82" customFormat="1" ht="15">
      <c r="A175" s="34" t="s">
        <v>359</v>
      </c>
      <c r="B175" s="34" t="s">
        <v>405</v>
      </c>
      <c r="C175" s="35" t="s">
        <v>233</v>
      </c>
      <c r="D175" s="77">
        <v>2021</v>
      </c>
      <c r="E175" s="77" t="s">
        <v>224</v>
      </c>
      <c r="G175" s="32">
        <v>34716</v>
      </c>
      <c r="H175" s="32">
        <v>1695</v>
      </c>
      <c r="I175" s="32">
        <v>8700</v>
      </c>
      <c r="J175" s="32">
        <v>500</v>
      </c>
      <c r="K175" s="32">
        <v>125</v>
      </c>
      <c r="L175" s="101"/>
      <c r="M175" s="97">
        <f t="shared" si="9"/>
        <v>28211</v>
      </c>
      <c r="N175" s="97">
        <f t="shared" si="8"/>
        <v>27836</v>
      </c>
      <c r="O175" s="102"/>
    </row>
    <row r="176" spans="1:15" s="82" customFormat="1" ht="15">
      <c r="A176" s="34" t="s">
        <v>360</v>
      </c>
      <c r="B176" s="34" t="s">
        <v>406</v>
      </c>
      <c r="C176" s="35" t="s">
        <v>234</v>
      </c>
      <c r="D176" s="77">
        <v>2021</v>
      </c>
      <c r="E176" s="77" t="s">
        <v>224</v>
      </c>
      <c r="G176" s="32">
        <v>32620</v>
      </c>
      <c r="H176" s="32">
        <v>1695</v>
      </c>
      <c r="I176" s="32">
        <v>8700</v>
      </c>
      <c r="J176" s="32">
        <v>500</v>
      </c>
      <c r="K176" s="32">
        <v>125</v>
      </c>
      <c r="L176" s="101"/>
      <c r="M176" s="97">
        <f t="shared" si="9"/>
        <v>26115</v>
      </c>
      <c r="N176" s="97">
        <f t="shared" si="8"/>
        <v>25740</v>
      </c>
      <c r="O176" s="102"/>
    </row>
    <row r="177" spans="1:15" s="82" customFormat="1" ht="15">
      <c r="A177" s="34" t="s">
        <v>361</v>
      </c>
      <c r="B177" s="34" t="s">
        <v>407</v>
      </c>
      <c r="C177" s="35" t="s">
        <v>235</v>
      </c>
      <c r="D177" s="77">
        <v>2021</v>
      </c>
      <c r="E177" s="77" t="s">
        <v>224</v>
      </c>
      <c r="G177" s="32">
        <v>33642</v>
      </c>
      <c r="H177" s="32">
        <v>1695</v>
      </c>
      <c r="I177" s="32">
        <v>6500</v>
      </c>
      <c r="J177" s="32">
        <v>500</v>
      </c>
      <c r="K177" s="32">
        <v>125</v>
      </c>
      <c r="L177" s="101"/>
      <c r="M177" s="97">
        <f t="shared" si="9"/>
        <v>29337</v>
      </c>
      <c r="N177" s="97">
        <f t="shared" si="8"/>
        <v>28962</v>
      </c>
      <c r="O177" s="102"/>
    </row>
    <row r="178" spans="1:15" s="82" customFormat="1" ht="15">
      <c r="A178" s="34" t="s">
        <v>362</v>
      </c>
      <c r="B178" s="34" t="s">
        <v>408</v>
      </c>
      <c r="C178" s="35" t="s">
        <v>236</v>
      </c>
      <c r="D178" s="77">
        <v>2021</v>
      </c>
      <c r="E178" s="77" t="s">
        <v>224</v>
      </c>
      <c r="G178" s="32">
        <v>35736</v>
      </c>
      <c r="H178" s="32">
        <v>1695</v>
      </c>
      <c r="I178" s="32">
        <v>6500</v>
      </c>
      <c r="J178" s="32">
        <v>500</v>
      </c>
      <c r="K178" s="32">
        <v>125</v>
      </c>
      <c r="L178" s="101"/>
      <c r="M178" s="97">
        <f t="shared" si="9"/>
        <v>31431</v>
      </c>
      <c r="N178" s="97">
        <f t="shared" si="8"/>
        <v>31056</v>
      </c>
      <c r="O178" s="102"/>
    </row>
    <row r="179" spans="1:15" s="82" customFormat="1" ht="15">
      <c r="A179" s="34" t="s">
        <v>363</v>
      </c>
      <c r="B179" s="34" t="s">
        <v>409</v>
      </c>
      <c r="C179" s="35" t="s">
        <v>410</v>
      </c>
      <c r="D179" s="77">
        <v>2021</v>
      </c>
      <c r="E179" s="77" t="s">
        <v>224</v>
      </c>
      <c r="G179" s="32">
        <v>36681</v>
      </c>
      <c r="H179" s="32">
        <v>1695</v>
      </c>
      <c r="I179" s="32">
        <v>6500</v>
      </c>
      <c r="J179" s="32">
        <v>500</v>
      </c>
      <c r="K179" s="32">
        <v>125</v>
      </c>
      <c r="L179" s="101"/>
      <c r="M179" s="97">
        <f t="shared" si="9"/>
        <v>32376</v>
      </c>
      <c r="N179" s="97">
        <f t="shared" si="8"/>
        <v>32001</v>
      </c>
      <c r="O179" s="102"/>
    </row>
    <row r="180" spans="1:15" s="82" customFormat="1" ht="15">
      <c r="A180" s="34" t="s">
        <v>364</v>
      </c>
      <c r="B180" s="34" t="s">
        <v>414</v>
      </c>
      <c r="C180" s="35" t="s">
        <v>415</v>
      </c>
      <c r="D180" s="127">
        <v>2021</v>
      </c>
      <c r="E180" s="127" t="s">
        <v>224</v>
      </c>
      <c r="G180" s="32">
        <v>34835</v>
      </c>
      <c r="H180" s="32">
        <v>1695</v>
      </c>
      <c r="I180" s="32">
        <v>8700</v>
      </c>
      <c r="J180" s="32">
        <v>500</v>
      </c>
      <c r="K180" s="32">
        <v>125</v>
      </c>
      <c r="L180" s="101"/>
      <c r="M180" s="97">
        <f t="shared" si="9"/>
        <v>28330</v>
      </c>
      <c r="N180" s="97">
        <f t="shared" si="8"/>
        <v>27955</v>
      </c>
      <c r="O180" s="102"/>
    </row>
    <row r="181" spans="1:15" s="82" customFormat="1" ht="15">
      <c r="A181" s="34" t="s">
        <v>365</v>
      </c>
      <c r="B181" s="34" t="s">
        <v>416</v>
      </c>
      <c r="C181" s="35" t="s">
        <v>417</v>
      </c>
      <c r="D181" s="127">
        <v>2021</v>
      </c>
      <c r="E181" s="127" t="s">
        <v>224</v>
      </c>
      <c r="G181" s="32">
        <v>35855</v>
      </c>
      <c r="H181" s="32">
        <v>1695</v>
      </c>
      <c r="I181" s="32">
        <v>6500</v>
      </c>
      <c r="J181" s="32">
        <v>500</v>
      </c>
      <c r="K181" s="32">
        <v>125</v>
      </c>
      <c r="L181" s="101"/>
      <c r="M181" s="97">
        <f t="shared" si="9"/>
        <v>31550</v>
      </c>
      <c r="N181" s="97">
        <f t="shared" si="8"/>
        <v>31175</v>
      </c>
      <c r="O181" s="102"/>
    </row>
    <row r="182" spans="1:15" s="82" customFormat="1" ht="15">
      <c r="A182" s="34" t="s">
        <v>378</v>
      </c>
      <c r="B182" s="34" t="s">
        <v>418</v>
      </c>
      <c r="C182" s="35" t="s">
        <v>415</v>
      </c>
      <c r="D182" s="127">
        <v>2021</v>
      </c>
      <c r="E182" s="127" t="s">
        <v>224</v>
      </c>
      <c r="G182" s="32">
        <v>35967</v>
      </c>
      <c r="H182" s="32">
        <v>1695</v>
      </c>
      <c r="I182" s="32">
        <v>8700</v>
      </c>
      <c r="J182" s="32">
        <v>500</v>
      </c>
      <c r="K182" s="32">
        <v>125</v>
      </c>
      <c r="L182" s="101"/>
      <c r="M182" s="97">
        <f t="shared" si="9"/>
        <v>29462</v>
      </c>
      <c r="N182" s="97">
        <f t="shared" si="8"/>
        <v>29087</v>
      </c>
      <c r="O182" s="102"/>
    </row>
    <row r="183" spans="1:15" s="82" customFormat="1" ht="15">
      <c r="A183" s="34" t="s">
        <v>379</v>
      </c>
      <c r="B183" s="34" t="s">
        <v>419</v>
      </c>
      <c r="C183" s="35" t="s">
        <v>417</v>
      </c>
      <c r="D183" s="127">
        <v>2021</v>
      </c>
      <c r="E183" s="127" t="s">
        <v>224</v>
      </c>
      <c r="G183" s="32">
        <v>36987</v>
      </c>
      <c r="H183" s="32">
        <v>1695</v>
      </c>
      <c r="I183" s="32">
        <v>6500</v>
      </c>
      <c r="J183" s="32">
        <v>500</v>
      </c>
      <c r="K183" s="32">
        <v>125</v>
      </c>
      <c r="L183" s="101"/>
      <c r="M183" s="97">
        <f t="shared" si="9"/>
        <v>32682</v>
      </c>
      <c r="N183" s="97">
        <f t="shared" si="8"/>
        <v>32307</v>
      </c>
      <c r="O183" s="102"/>
    </row>
    <row r="184" spans="1:15" s="82" customFormat="1" ht="15">
      <c r="A184" s="34" t="s">
        <v>380</v>
      </c>
      <c r="B184" s="34" t="s">
        <v>420</v>
      </c>
      <c r="C184" s="35" t="s">
        <v>421</v>
      </c>
      <c r="D184" s="127">
        <v>2021</v>
      </c>
      <c r="E184" s="127" t="s">
        <v>224</v>
      </c>
      <c r="G184" s="32">
        <v>35678</v>
      </c>
      <c r="H184" s="32">
        <v>1695</v>
      </c>
      <c r="I184" s="32">
        <v>8700</v>
      </c>
      <c r="J184" s="32">
        <v>500</v>
      </c>
      <c r="K184" s="32">
        <v>125</v>
      </c>
      <c r="L184" s="101"/>
      <c r="M184" s="97">
        <v>29173</v>
      </c>
      <c r="N184" s="97">
        <v>28798</v>
      </c>
      <c r="O184" s="102"/>
    </row>
    <row r="185" spans="1:15" s="82" customFormat="1" ht="15">
      <c r="A185" s="34" t="s">
        <v>381</v>
      </c>
      <c r="B185" s="34" t="s">
        <v>422</v>
      </c>
      <c r="C185" s="35" t="s">
        <v>423</v>
      </c>
      <c r="D185" s="127">
        <v>2021</v>
      </c>
      <c r="E185" s="127" t="s">
        <v>224</v>
      </c>
      <c r="G185" s="32">
        <v>36699</v>
      </c>
      <c r="H185" s="32">
        <v>1695</v>
      </c>
      <c r="I185" s="32">
        <v>6500</v>
      </c>
      <c r="J185" s="32">
        <v>500</v>
      </c>
      <c r="K185" s="32">
        <v>125</v>
      </c>
      <c r="L185" s="101"/>
      <c r="M185" s="97">
        <v>32395</v>
      </c>
      <c r="N185" s="97">
        <v>32019</v>
      </c>
      <c r="O185" s="102"/>
    </row>
    <row r="186" spans="1:15" s="82" customFormat="1" ht="15">
      <c r="A186" s="34" t="s">
        <v>385</v>
      </c>
      <c r="B186" s="34" t="s">
        <v>424</v>
      </c>
      <c r="C186" s="35" t="s">
        <v>421</v>
      </c>
      <c r="D186" s="127">
        <v>2021</v>
      </c>
      <c r="E186" s="127" t="s">
        <v>224</v>
      </c>
      <c r="G186" s="32">
        <v>36809</v>
      </c>
      <c r="H186" s="32">
        <v>1695</v>
      </c>
      <c r="I186" s="32">
        <v>8700</v>
      </c>
      <c r="J186" s="32">
        <v>500</v>
      </c>
      <c r="K186" s="32">
        <v>125</v>
      </c>
      <c r="L186" s="101"/>
      <c r="M186" s="97">
        <f t="shared" si="9"/>
        <v>30304</v>
      </c>
      <c r="N186" s="97">
        <f t="shared" si="8"/>
        <v>29929</v>
      </c>
      <c r="O186" s="102"/>
    </row>
    <row r="187" spans="1:15" s="82" customFormat="1" ht="15">
      <c r="A187" s="34" t="s">
        <v>446</v>
      </c>
      <c r="B187" s="34" t="s">
        <v>425</v>
      </c>
      <c r="C187" s="35" t="s">
        <v>423</v>
      </c>
      <c r="D187" s="127">
        <v>2021</v>
      </c>
      <c r="E187" s="127" t="s">
        <v>224</v>
      </c>
      <c r="G187" s="32">
        <v>37830</v>
      </c>
      <c r="H187" s="32">
        <v>1695</v>
      </c>
      <c r="I187" s="32">
        <v>6500</v>
      </c>
      <c r="J187" s="32">
        <v>500</v>
      </c>
      <c r="K187" s="32">
        <v>125</v>
      </c>
      <c r="L187" s="101"/>
      <c r="M187" s="97">
        <f t="shared" si="9"/>
        <v>33525</v>
      </c>
      <c r="N187" s="97">
        <f t="shared" si="8"/>
        <v>33150</v>
      </c>
      <c r="O187" s="102"/>
    </row>
    <row r="188" spans="1:15" s="82" customFormat="1" ht="15">
      <c r="A188" s="34" t="s">
        <v>363</v>
      </c>
      <c r="B188" s="34" t="s">
        <v>426</v>
      </c>
      <c r="C188" s="35" t="s">
        <v>427</v>
      </c>
      <c r="D188" s="127">
        <v>2021</v>
      </c>
      <c r="E188" s="127" t="s">
        <v>224</v>
      </c>
      <c r="G188" s="32">
        <v>39739</v>
      </c>
      <c r="H188" s="32">
        <v>1695</v>
      </c>
      <c r="I188" s="32">
        <v>6500</v>
      </c>
      <c r="J188" s="32">
        <v>500</v>
      </c>
      <c r="K188" s="32">
        <v>125</v>
      </c>
      <c r="L188" s="101"/>
      <c r="M188" s="97">
        <f t="shared" si="9"/>
        <v>35434</v>
      </c>
      <c r="N188" s="97">
        <f t="shared" si="8"/>
        <v>35059</v>
      </c>
      <c r="O188" s="102"/>
    </row>
    <row r="189" spans="1:15" s="82" customFormat="1" ht="15">
      <c r="A189" s="34" t="s">
        <v>447</v>
      </c>
      <c r="B189" s="34" t="s">
        <v>428</v>
      </c>
      <c r="C189" s="35" t="s">
        <v>429</v>
      </c>
      <c r="D189" s="127">
        <v>2021</v>
      </c>
      <c r="E189" s="127" t="s">
        <v>224</v>
      </c>
      <c r="G189" s="32">
        <v>40721</v>
      </c>
      <c r="H189" s="32">
        <v>1695</v>
      </c>
      <c r="I189" s="32">
        <v>6500</v>
      </c>
      <c r="J189" s="32">
        <v>500</v>
      </c>
      <c r="K189" s="32">
        <v>125</v>
      </c>
      <c r="L189" s="101"/>
      <c r="M189" s="97">
        <f t="shared" si="9"/>
        <v>36416</v>
      </c>
      <c r="N189" s="97">
        <f t="shared" si="8"/>
        <v>36041</v>
      </c>
      <c r="O189" s="102"/>
    </row>
    <row r="190" spans="1:15" s="82" customFormat="1" ht="15">
      <c r="A190" s="34" t="s">
        <v>448</v>
      </c>
      <c r="B190" s="34" t="s">
        <v>438</v>
      </c>
      <c r="C190" s="35" t="s">
        <v>431</v>
      </c>
      <c r="D190" s="127">
        <v>2021</v>
      </c>
      <c r="E190" s="127" t="s">
        <v>224</v>
      </c>
      <c r="G190" s="32">
        <v>36787</v>
      </c>
      <c r="H190" s="32">
        <v>1695</v>
      </c>
      <c r="I190" s="32">
        <v>8700</v>
      </c>
      <c r="J190" s="32">
        <v>500</v>
      </c>
      <c r="K190" s="32">
        <v>125</v>
      </c>
      <c r="L190" s="101"/>
      <c r="M190" s="97">
        <f t="shared" si="9"/>
        <v>30282</v>
      </c>
      <c r="N190" s="97">
        <f t="shared" si="8"/>
        <v>29907</v>
      </c>
      <c r="O190" s="102"/>
    </row>
    <row r="191" spans="1:15" s="82" customFormat="1" ht="15">
      <c r="A191" s="34" t="s">
        <v>449</v>
      </c>
      <c r="B191" s="34" t="s">
        <v>439</v>
      </c>
      <c r="C191" s="35" t="s">
        <v>433</v>
      </c>
      <c r="D191" s="127">
        <v>2021</v>
      </c>
      <c r="E191" s="127" t="s">
        <v>224</v>
      </c>
      <c r="G191" s="32">
        <v>37808</v>
      </c>
      <c r="H191" s="32">
        <v>1695</v>
      </c>
      <c r="I191" s="32">
        <v>6500</v>
      </c>
      <c r="J191" s="32">
        <v>500</v>
      </c>
      <c r="K191" s="32">
        <v>125</v>
      </c>
      <c r="L191" s="101"/>
      <c r="M191" s="97">
        <f t="shared" si="9"/>
        <v>33503</v>
      </c>
      <c r="N191" s="97">
        <f t="shared" si="8"/>
        <v>33128</v>
      </c>
      <c r="O191" s="102"/>
    </row>
    <row r="192" spans="1:15" s="82" customFormat="1" ht="15">
      <c r="A192" s="34" t="s">
        <v>450</v>
      </c>
      <c r="B192" s="34" t="s">
        <v>430</v>
      </c>
      <c r="C192" s="35" t="s">
        <v>431</v>
      </c>
      <c r="D192" s="127">
        <v>2021</v>
      </c>
      <c r="E192" s="127" t="s">
        <v>224</v>
      </c>
      <c r="G192" s="32">
        <v>37919</v>
      </c>
      <c r="H192" s="32">
        <v>1695</v>
      </c>
      <c r="I192" s="32">
        <v>8700</v>
      </c>
      <c r="J192" s="32">
        <v>500</v>
      </c>
      <c r="K192" s="32">
        <v>125</v>
      </c>
      <c r="L192" s="101"/>
      <c r="M192" s="97">
        <f t="shared" si="9"/>
        <v>31414</v>
      </c>
      <c r="N192" s="97">
        <f t="shared" si="8"/>
        <v>31039</v>
      </c>
      <c r="O192" s="102"/>
    </row>
    <row r="193" spans="1:15" s="82" customFormat="1" ht="15">
      <c r="A193" s="34" t="s">
        <v>451</v>
      </c>
      <c r="B193" s="34" t="s">
        <v>432</v>
      </c>
      <c r="C193" s="35" t="s">
        <v>433</v>
      </c>
      <c r="D193" s="127">
        <v>2021</v>
      </c>
      <c r="E193" s="127" t="s">
        <v>224</v>
      </c>
      <c r="G193" s="32">
        <v>38940</v>
      </c>
      <c r="H193" s="32">
        <v>1695</v>
      </c>
      <c r="I193" s="32">
        <v>6500</v>
      </c>
      <c r="J193" s="32">
        <v>500</v>
      </c>
      <c r="K193" s="32">
        <v>125</v>
      </c>
      <c r="L193" s="101"/>
      <c r="M193" s="97">
        <f t="shared" si="9"/>
        <v>34635</v>
      </c>
      <c r="N193" s="97">
        <f t="shared" si="8"/>
        <v>34260</v>
      </c>
      <c r="O193" s="102"/>
    </row>
    <row r="194" spans="1:15" s="82" customFormat="1" ht="15">
      <c r="A194" s="34" t="s">
        <v>452</v>
      </c>
      <c r="B194" s="34" t="s">
        <v>440</v>
      </c>
      <c r="C194" s="35" t="s">
        <v>434</v>
      </c>
      <c r="D194" s="127">
        <v>2021</v>
      </c>
      <c r="E194" s="127" t="s">
        <v>224</v>
      </c>
      <c r="G194" s="32">
        <v>40848</v>
      </c>
      <c r="H194" s="32">
        <v>1695</v>
      </c>
      <c r="I194" s="32">
        <v>6500</v>
      </c>
      <c r="J194" s="32">
        <v>500</v>
      </c>
      <c r="K194" s="32">
        <v>125</v>
      </c>
      <c r="L194" s="101"/>
      <c r="M194" s="97">
        <f t="shared" si="9"/>
        <v>36543</v>
      </c>
      <c r="N194" s="97">
        <f t="shared" si="8"/>
        <v>36168</v>
      </c>
      <c r="O194" s="102"/>
    </row>
    <row r="195" spans="1:15" s="82" customFormat="1" ht="15">
      <c r="A195" s="34" t="s">
        <v>453</v>
      </c>
      <c r="B195" s="34" t="s">
        <v>435</v>
      </c>
      <c r="C195" s="35" t="s">
        <v>441</v>
      </c>
      <c r="D195" s="127">
        <v>2021</v>
      </c>
      <c r="E195" s="127" t="s">
        <v>224</v>
      </c>
      <c r="G195" s="32">
        <v>41931</v>
      </c>
      <c r="H195" s="32">
        <v>1695</v>
      </c>
      <c r="I195" s="32">
        <v>6500</v>
      </c>
      <c r="J195" s="32">
        <v>500</v>
      </c>
      <c r="K195" s="32">
        <v>125</v>
      </c>
      <c r="L195" s="101"/>
      <c r="M195" s="97">
        <f t="shared" si="9"/>
        <v>37626</v>
      </c>
      <c r="N195" s="97">
        <f t="shared" si="8"/>
        <v>37251</v>
      </c>
      <c r="O195" s="102"/>
    </row>
    <row r="196" spans="1:15" s="82" customFormat="1" ht="15">
      <c r="A196" s="34" t="s">
        <v>454</v>
      </c>
      <c r="B196" s="34" t="s">
        <v>442</v>
      </c>
      <c r="C196" s="35" t="s">
        <v>436</v>
      </c>
      <c r="D196" s="127">
        <v>2021</v>
      </c>
      <c r="E196" s="127" t="s">
        <v>224</v>
      </c>
      <c r="G196" s="32">
        <v>43022</v>
      </c>
      <c r="H196" s="32">
        <v>1695</v>
      </c>
      <c r="I196" s="32">
        <v>6500</v>
      </c>
      <c r="J196" s="32">
        <v>500</v>
      </c>
      <c r="K196" s="32">
        <v>125</v>
      </c>
      <c r="L196" s="101"/>
      <c r="M196" s="97">
        <f t="shared" si="9"/>
        <v>38717</v>
      </c>
      <c r="N196" s="97">
        <f t="shared" si="8"/>
        <v>38342</v>
      </c>
      <c r="O196" s="102"/>
    </row>
    <row r="197" spans="1:15" s="82" customFormat="1" ht="15">
      <c r="A197" s="34" t="s">
        <v>455</v>
      </c>
      <c r="B197" s="34" t="s">
        <v>443</v>
      </c>
      <c r="C197" s="35" t="s">
        <v>437</v>
      </c>
      <c r="D197" s="127">
        <v>2021</v>
      </c>
      <c r="E197" s="127" t="s">
        <v>224</v>
      </c>
      <c r="G197" s="32">
        <v>44853</v>
      </c>
      <c r="H197" s="32">
        <v>1695</v>
      </c>
      <c r="I197" s="32">
        <v>6500</v>
      </c>
      <c r="J197" s="32">
        <v>500</v>
      </c>
      <c r="K197" s="32">
        <v>125</v>
      </c>
      <c r="L197" s="101"/>
      <c r="M197" s="97">
        <f t="shared" si="9"/>
        <v>40548</v>
      </c>
      <c r="N197" s="97">
        <f t="shared" si="8"/>
        <v>40173</v>
      </c>
      <c r="O197" s="102"/>
    </row>
    <row r="198" spans="1:15" s="82" customFormat="1" ht="15">
      <c r="A198" s="34"/>
      <c r="B198" s="34"/>
      <c r="C198" s="35"/>
      <c r="D198" s="127"/>
      <c r="E198" s="127"/>
      <c r="G198" s="32"/>
      <c r="H198" s="32"/>
      <c r="I198" s="32"/>
      <c r="J198" s="32"/>
      <c r="K198" s="32"/>
      <c r="L198" s="101"/>
      <c r="M198" s="97">
        <f t="shared" si="9"/>
        <v>0</v>
      </c>
      <c r="N198" s="97">
        <f t="shared" si="8"/>
        <v>0</v>
      </c>
      <c r="O198" s="102"/>
    </row>
    <row r="199" spans="1:15" ht="15">
      <c r="A199" s="91"/>
      <c r="B199" s="91"/>
      <c r="C199" s="92"/>
      <c r="D199" s="92"/>
      <c r="E199" s="92"/>
      <c r="F199" s="91"/>
      <c r="G199" s="93"/>
      <c r="H199" s="93"/>
      <c r="I199" s="93"/>
      <c r="J199" s="93"/>
      <c r="K199" s="93"/>
      <c r="L199" s="93"/>
      <c r="M199" s="97">
        <f t="shared" si="9"/>
        <v>0</v>
      </c>
      <c r="N199" s="97">
        <f t="shared" si="8"/>
        <v>0</v>
      </c>
      <c r="O199" s="91"/>
    </row>
    <row r="200" spans="1:14" s="52" customFormat="1" ht="15">
      <c r="A200" s="128" t="s">
        <v>30</v>
      </c>
      <c r="B200" s="129"/>
      <c r="C200" s="55"/>
      <c r="D200" s="55"/>
      <c r="E200" s="77"/>
      <c r="G200" s="56"/>
      <c r="H200" s="56"/>
      <c r="I200" s="56"/>
      <c r="J200" s="56"/>
      <c r="K200" s="56"/>
      <c r="L200" s="56"/>
      <c r="M200" s="97">
        <f t="shared" si="9"/>
        <v>0</v>
      </c>
      <c r="N200" s="97">
        <f t="shared" si="8"/>
        <v>0</v>
      </c>
    </row>
    <row r="201" spans="1:15" s="52" customFormat="1" ht="15.75" thickBot="1">
      <c r="A201" s="57" t="s">
        <v>16</v>
      </c>
      <c r="B201" s="57" t="s">
        <v>45</v>
      </c>
      <c r="C201" s="58" t="s">
        <v>0</v>
      </c>
      <c r="D201" s="59" t="s">
        <v>33</v>
      </c>
      <c r="E201" s="58" t="s">
        <v>2</v>
      </c>
      <c r="G201" s="56"/>
      <c r="H201" s="56"/>
      <c r="I201" s="56"/>
      <c r="J201" s="56"/>
      <c r="K201" s="56"/>
      <c r="L201" s="56"/>
      <c r="M201" s="97">
        <f t="shared" si="9"/>
        <v>0</v>
      </c>
      <c r="N201" s="97">
        <f t="shared" si="8"/>
        <v>0</v>
      </c>
      <c r="O201" s="54"/>
    </row>
    <row r="202" spans="1:15" s="52" customFormat="1" ht="15.75" thickTop="1">
      <c r="A202" s="60" t="s">
        <v>362</v>
      </c>
      <c r="B202" s="61"/>
      <c r="C202" s="62"/>
      <c r="D202" s="77"/>
      <c r="E202" s="63"/>
      <c r="G202" s="70"/>
      <c r="H202" s="56"/>
      <c r="I202" s="56"/>
      <c r="J202" s="56"/>
      <c r="K202" s="56"/>
      <c r="L202" s="103"/>
      <c r="M202" s="97">
        <f t="shared" si="9"/>
        <v>0</v>
      </c>
      <c r="N202" s="97">
        <f t="shared" si="8"/>
        <v>0</v>
      </c>
      <c r="O202" s="80"/>
    </row>
    <row r="203" spans="1:15" s="52" customFormat="1" ht="15">
      <c r="A203" s="60" t="s">
        <v>363</v>
      </c>
      <c r="B203" s="61" t="s">
        <v>386</v>
      </c>
      <c r="C203" s="62" t="s">
        <v>387</v>
      </c>
      <c r="D203" s="77"/>
      <c r="E203" s="63"/>
      <c r="F203" s="52">
        <v>26766</v>
      </c>
      <c r="G203" s="70" t="s">
        <v>458</v>
      </c>
      <c r="H203" s="56"/>
      <c r="I203" s="56"/>
      <c r="J203" s="56"/>
      <c r="K203" s="56"/>
      <c r="L203" s="103"/>
      <c r="M203" s="97"/>
      <c r="N203" s="97"/>
      <c r="O203" s="80"/>
    </row>
    <row r="204" spans="1:15" s="52" customFormat="1" ht="15">
      <c r="A204" s="104" t="s">
        <v>364</v>
      </c>
      <c r="B204" s="60" t="s">
        <v>222</v>
      </c>
      <c r="C204" s="62" t="s">
        <v>221</v>
      </c>
      <c r="D204" s="77">
        <v>2021</v>
      </c>
      <c r="E204" s="63" t="s">
        <v>225</v>
      </c>
      <c r="G204" s="70">
        <v>36440</v>
      </c>
      <c r="H204" s="56">
        <v>1245</v>
      </c>
      <c r="I204" s="56">
        <v>3000</v>
      </c>
      <c r="J204" s="56">
        <v>500</v>
      </c>
      <c r="K204" s="56">
        <v>125</v>
      </c>
      <c r="L204" s="103"/>
      <c r="M204" s="97">
        <f t="shared" si="9"/>
        <v>35185</v>
      </c>
      <c r="N204" s="97">
        <f t="shared" si="8"/>
        <v>34810</v>
      </c>
      <c r="O204" s="80"/>
    </row>
    <row r="205" spans="1:15" s="52" customFormat="1" ht="15">
      <c r="A205" s="104" t="s">
        <v>365</v>
      </c>
      <c r="B205" s="60" t="s">
        <v>228</v>
      </c>
      <c r="C205" s="62" t="s">
        <v>229</v>
      </c>
      <c r="D205" s="77">
        <v>2020</v>
      </c>
      <c r="E205" s="63" t="s">
        <v>224</v>
      </c>
      <c r="G205" s="56">
        <v>38420</v>
      </c>
      <c r="H205" s="56">
        <v>1595</v>
      </c>
      <c r="I205" s="56">
        <v>6600</v>
      </c>
      <c r="J205" s="56">
        <v>500</v>
      </c>
      <c r="K205" s="56">
        <v>125</v>
      </c>
      <c r="L205" s="103"/>
      <c r="M205" s="97">
        <f t="shared" si="9"/>
        <v>33915</v>
      </c>
      <c r="N205" s="97">
        <f t="shared" si="8"/>
        <v>33540</v>
      </c>
      <c r="O205" s="80"/>
    </row>
    <row r="206" spans="1:15" s="52" customFormat="1" ht="15">
      <c r="A206" s="116"/>
      <c r="B206" s="116"/>
      <c r="C206" s="122"/>
      <c r="D206" s="123"/>
      <c r="E206" s="115"/>
      <c r="F206" s="116"/>
      <c r="G206" s="124"/>
      <c r="H206" s="124"/>
      <c r="I206" s="124"/>
      <c r="J206" s="124"/>
      <c r="K206" s="124"/>
      <c r="L206" s="124"/>
      <c r="M206" s="125"/>
      <c r="N206" s="125"/>
      <c r="O206" s="126"/>
    </row>
    <row r="207" spans="1:14" s="52" customFormat="1" ht="15.75" thickBot="1">
      <c r="A207" s="57" t="s">
        <v>17</v>
      </c>
      <c r="B207" s="64"/>
      <c r="C207" s="65"/>
      <c r="D207" s="65"/>
      <c r="E207" s="65"/>
      <c r="G207" s="56"/>
      <c r="H207" s="56"/>
      <c r="I207" s="56"/>
      <c r="J207" s="56"/>
      <c r="K207" s="56"/>
      <c r="L207" s="56"/>
      <c r="M207" s="74"/>
      <c r="N207" s="74"/>
    </row>
    <row r="208" spans="1:14" s="52" customFormat="1" ht="15.75" thickTop="1">
      <c r="A208" s="66" t="s">
        <v>18</v>
      </c>
      <c r="B208" s="67" t="s">
        <v>21</v>
      </c>
      <c r="C208" s="77"/>
      <c r="D208" s="77"/>
      <c r="E208" s="77"/>
      <c r="G208" s="56"/>
      <c r="H208" s="56"/>
      <c r="I208" s="56"/>
      <c r="J208" s="56"/>
      <c r="K208" s="56"/>
      <c r="L208" s="56"/>
      <c r="M208" s="74"/>
      <c r="N208" s="74"/>
    </row>
    <row r="209" spans="2:15" s="52" customFormat="1" ht="15">
      <c r="B209" s="52" t="s">
        <v>24</v>
      </c>
      <c r="C209" s="77"/>
      <c r="D209" s="77"/>
      <c r="E209" s="77"/>
      <c r="G209" s="56"/>
      <c r="H209" s="56"/>
      <c r="I209" s="56"/>
      <c r="J209" s="56"/>
      <c r="K209" s="56"/>
      <c r="L209" s="56"/>
      <c r="M209" s="74"/>
      <c r="N209" s="74"/>
      <c r="O209" s="54"/>
    </row>
    <row r="210" spans="2:14" s="52" customFormat="1" ht="15">
      <c r="B210" s="52" t="s">
        <v>19</v>
      </c>
      <c r="C210" s="77"/>
      <c r="D210" s="77"/>
      <c r="E210" s="77"/>
      <c r="G210" s="56"/>
      <c r="H210" s="56"/>
      <c r="I210" s="56"/>
      <c r="J210" s="56"/>
      <c r="K210" s="56"/>
      <c r="L210" s="56"/>
      <c r="M210" s="74"/>
      <c r="N210" s="74"/>
    </row>
    <row r="211" spans="2:15" s="52" customFormat="1" ht="15">
      <c r="B211" s="52" t="s">
        <v>20</v>
      </c>
      <c r="C211" s="77"/>
      <c r="D211" s="77"/>
      <c r="E211" s="77"/>
      <c r="G211" s="56"/>
      <c r="H211" s="56"/>
      <c r="I211" s="56"/>
      <c r="J211" s="56"/>
      <c r="K211" s="56"/>
      <c r="L211" s="56"/>
      <c r="M211" s="74"/>
      <c r="N211" s="74"/>
      <c r="O211" s="54"/>
    </row>
    <row r="212" spans="2:14" s="52" customFormat="1" ht="15.75" thickBot="1">
      <c r="B212" s="52" t="s">
        <v>25</v>
      </c>
      <c r="C212" s="69">
        <v>0.03</v>
      </c>
      <c r="D212" s="68"/>
      <c r="E212" s="77"/>
      <c r="G212" s="56"/>
      <c r="H212" s="56"/>
      <c r="I212" s="56"/>
      <c r="J212" s="56"/>
      <c r="K212" s="56"/>
      <c r="L212" s="56"/>
      <c r="M212" s="74"/>
      <c r="N212" s="74"/>
    </row>
    <row r="213" spans="3:15" s="52" customFormat="1" ht="15">
      <c r="C213" s="77"/>
      <c r="D213" s="77"/>
      <c r="E213" s="77"/>
      <c r="G213" s="56"/>
      <c r="H213" s="56"/>
      <c r="I213" s="56"/>
      <c r="J213" s="56"/>
      <c r="K213" s="56"/>
      <c r="L213" s="56"/>
      <c r="M213" s="74"/>
      <c r="N213" s="74"/>
      <c r="O213" s="54"/>
    </row>
    <row r="214" spans="2:14" s="52" customFormat="1" ht="15.75" thickBot="1">
      <c r="B214" s="52" t="s">
        <v>23</v>
      </c>
      <c r="C214" s="69">
        <v>0.04</v>
      </c>
      <c r="D214" s="68"/>
      <c r="E214" s="77"/>
      <c r="G214" s="56"/>
      <c r="H214" s="56"/>
      <c r="I214" s="56"/>
      <c r="J214" s="56"/>
      <c r="K214" s="56"/>
      <c r="L214" s="56"/>
      <c r="M214" s="74"/>
      <c r="N214" s="74"/>
    </row>
    <row r="215" spans="2:15" s="52" customFormat="1" ht="15">
      <c r="B215" s="52" t="s">
        <v>22</v>
      </c>
      <c r="C215" s="77"/>
      <c r="D215" s="77"/>
      <c r="E215" s="77"/>
      <c r="G215" s="56"/>
      <c r="H215" s="56"/>
      <c r="I215" s="56"/>
      <c r="J215" s="56"/>
      <c r="K215" s="56"/>
      <c r="L215" s="56"/>
      <c r="M215" s="74"/>
      <c r="N215" s="74"/>
      <c r="O215" s="54"/>
    </row>
    <row r="216" spans="13:14" ht="15">
      <c r="M216" s="74"/>
      <c r="N216" s="74"/>
    </row>
    <row r="217" spans="13:14" ht="15">
      <c r="M217" s="74"/>
      <c r="N217" s="74"/>
    </row>
    <row r="218" spans="13:14" ht="15">
      <c r="M218" s="74"/>
      <c r="N218" s="74"/>
    </row>
    <row r="219" spans="11:14" ht="15">
      <c r="K219" s="56"/>
      <c r="M219" s="74"/>
      <c r="N219" s="74"/>
    </row>
    <row r="220" spans="11:14" ht="15">
      <c r="K220" s="56"/>
      <c r="M220" s="74"/>
      <c r="N220" s="74"/>
    </row>
    <row r="221" spans="11:14" ht="15">
      <c r="K221" s="56"/>
      <c r="M221" s="74"/>
      <c r="N221" s="74"/>
    </row>
    <row r="222" spans="11:14" ht="15">
      <c r="K222" s="56"/>
      <c r="M222" s="74"/>
      <c r="N222" s="74"/>
    </row>
  </sheetData>
  <sheetProtection/>
  <mergeCells count="16">
    <mergeCell ref="B3:F3"/>
    <mergeCell ref="A7:B7"/>
    <mergeCell ref="A12:B12"/>
    <mergeCell ref="A1:E1"/>
    <mergeCell ref="A17:B17"/>
    <mergeCell ref="A128:B128"/>
    <mergeCell ref="A32:B32"/>
    <mergeCell ref="A147:B147"/>
    <mergeCell ref="A157:B157"/>
    <mergeCell ref="A200:B200"/>
    <mergeCell ref="A38:B38"/>
    <mergeCell ref="A57:B57"/>
    <mergeCell ref="A70:B70"/>
    <mergeCell ref="A89:B89"/>
    <mergeCell ref="A105:B105"/>
    <mergeCell ref="A109:B109"/>
  </mergeCells>
  <printOptions/>
  <pageMargins left="0.7" right="0.7" top="0.75" bottom="0.75" header="0.3" footer="0.3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fpierce</dc:creator>
  <cp:keywords/>
  <dc:description/>
  <cp:lastModifiedBy>Butch</cp:lastModifiedBy>
  <cp:lastPrinted>2020-08-02T00:56:34Z</cp:lastPrinted>
  <dcterms:created xsi:type="dcterms:W3CDTF">2011-07-01T16:30:03Z</dcterms:created>
  <dcterms:modified xsi:type="dcterms:W3CDTF">2021-01-05T17:18:47Z</dcterms:modified>
  <cp:category/>
  <cp:version/>
  <cp:contentType/>
  <cp:contentStatus/>
</cp:coreProperties>
</file>