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FORD" sheetId="1" r:id="rId1"/>
  </sheets>
  <definedNames/>
  <calcPr calcMode="manual" fullCalcOnLoad="1"/>
</workbook>
</file>

<file path=xl/sharedStrings.xml><?xml version="1.0" encoding="utf-8"?>
<sst xmlns="http://schemas.openxmlformats.org/spreadsheetml/2006/main" count="747" uniqueCount="465">
  <si>
    <t>Model Code</t>
  </si>
  <si>
    <t>PASSENGER VAN</t>
  </si>
  <si>
    <t>Fuel</t>
  </si>
  <si>
    <t>Mfg's</t>
  </si>
  <si>
    <t xml:space="preserve">Mfg's </t>
  </si>
  <si>
    <t>AREA A</t>
  </si>
  <si>
    <t>AREA B</t>
  </si>
  <si>
    <t>AREA C</t>
  </si>
  <si>
    <t>Dealer-Net</t>
  </si>
  <si>
    <t>Dest.</t>
  </si>
  <si>
    <t>Gov't. Bid</t>
  </si>
  <si>
    <t>Dealer's</t>
  </si>
  <si>
    <t>Invoice</t>
  </si>
  <si>
    <t>Charge</t>
  </si>
  <si>
    <t>Assistance</t>
  </si>
  <si>
    <t>Margin</t>
  </si>
  <si>
    <t>Item</t>
  </si>
  <si>
    <t>Off The Lot Vehicles</t>
  </si>
  <si>
    <t xml:space="preserve">.  Pricing for off the lot vehicles are calculated in the following fashion:  Standard contract price (includes factory options and delivery costs,) minus any fleet or other discounts available, plus any items installed from dealer stock, plus a percentage to be bid by the dealer (for example 5% additional).  An additional % can be added if necessary to purchase a vehicle from another dealer‘s inventory plus any transportation costs. </t>
  </si>
  <si>
    <t>Minus any fleet or other discounts available</t>
  </si>
  <si>
    <t>Plus Dealer installed Items</t>
  </si>
  <si>
    <t>Pricing calculated in the following fashion:</t>
  </si>
  <si>
    <t>plus delivery costs if applicable (example 5%)</t>
  </si>
  <si>
    <t>If vehicle is obtained from another dealer inventory - additional</t>
  </si>
  <si>
    <t>Standard Contract Pricing (net invoice, factory options and delivery costs)</t>
  </si>
  <si>
    <t>Dealer Margin - Percentage Over Cost (example 5%)</t>
  </si>
  <si>
    <t>MIDSIZE SEDAN</t>
  </si>
  <si>
    <t>SPORTS UTILITY VEHICLE (SUV)</t>
  </si>
  <si>
    <t xml:space="preserve">Final </t>
  </si>
  <si>
    <t>Cost</t>
  </si>
  <si>
    <t>Group 1</t>
  </si>
  <si>
    <t>Group 2</t>
  </si>
  <si>
    <t>Group 3</t>
  </si>
  <si>
    <t>Model Year</t>
  </si>
  <si>
    <t>Group 4</t>
  </si>
  <si>
    <t>Group 5</t>
  </si>
  <si>
    <t>Group 6</t>
  </si>
  <si>
    <t>Group 7</t>
  </si>
  <si>
    <t>Group 8</t>
  </si>
  <si>
    <t>All vehicles to be bid are base model vehicles as defined in Section 5.</t>
  </si>
  <si>
    <t>TRUCKS - 1500 SERIES</t>
  </si>
  <si>
    <t>TRUCKS - 2500 SERIES</t>
  </si>
  <si>
    <t>TRUCKS - 3500 SERIES</t>
  </si>
  <si>
    <t xml:space="preserve">CAB AND CHASSIS- 3500 SERIES </t>
  </si>
  <si>
    <t>CARGO VAN</t>
  </si>
  <si>
    <t>POLICE EDITION</t>
  </si>
  <si>
    <t>Manufacturer:  FORD</t>
  </si>
  <si>
    <t>Fusion 4dr Sedan S FWD</t>
  </si>
  <si>
    <t>P0G</t>
  </si>
  <si>
    <t>Fusion 4dr Sedan SE AWD</t>
  </si>
  <si>
    <t>P0T</t>
  </si>
  <si>
    <t>FULL SIZE</t>
  </si>
  <si>
    <t>Taurus 4dr Sedan SE FWD</t>
  </si>
  <si>
    <t>P2D</t>
  </si>
  <si>
    <t>Taurus 4dr Sedan SEL AWD</t>
  </si>
  <si>
    <t>P2H</t>
  </si>
  <si>
    <t xml:space="preserve">Edge 4dr SE FWD  </t>
  </si>
  <si>
    <t xml:space="preserve">Edge 4dr SE AWD </t>
  </si>
  <si>
    <t xml:space="preserve">Flex 4dr SE FWD </t>
  </si>
  <si>
    <t>Flex 4dr SE AWD</t>
  </si>
  <si>
    <t>Escape FWD 4dr S</t>
  </si>
  <si>
    <t>Escape 4WD 4dr SE</t>
  </si>
  <si>
    <t>Explorer FWD 4dr Base</t>
  </si>
  <si>
    <t>Explorer 4WD 4dr Base</t>
  </si>
  <si>
    <t>Expedition 2WD 4dr XL</t>
  </si>
  <si>
    <t>Expedition 4WD 4dr XL</t>
  </si>
  <si>
    <t>K3G</t>
  </si>
  <si>
    <t>K4G</t>
  </si>
  <si>
    <t>K5B</t>
  </si>
  <si>
    <t>K6C</t>
  </si>
  <si>
    <t>U0F</t>
  </si>
  <si>
    <t>U9G</t>
  </si>
  <si>
    <t>K7B</t>
  </si>
  <si>
    <t>K8B</t>
  </si>
  <si>
    <t>U1F</t>
  </si>
  <si>
    <t>U1G</t>
  </si>
  <si>
    <t>F-150 2WD Reg Cab 122" XL</t>
  </si>
  <si>
    <t>F-150 2WD Reg Cab 141" XL</t>
  </si>
  <si>
    <t>F-150 2WD Supercab 145" XL</t>
  </si>
  <si>
    <t>F-150 2WD Supercab 163" XL</t>
  </si>
  <si>
    <t>F-150 2WD Supercrew 145" XL</t>
  </si>
  <si>
    <t>F-150 2WD Supercrew 157" XL</t>
  </si>
  <si>
    <t>F-150 4WD Reg Cab 122" XL</t>
  </si>
  <si>
    <t>F-150 4WD Reg Cab 141" XL</t>
  </si>
  <si>
    <t>F-150 4WD Supercab 145" XL</t>
  </si>
  <si>
    <t>F-150 4WD Supercab 163" XL</t>
  </si>
  <si>
    <t>F-150 4WD Supercrew 145" XL</t>
  </si>
  <si>
    <t>F-150 4WD Supercrew 157" XL</t>
  </si>
  <si>
    <t>F1C</t>
  </si>
  <si>
    <t>X1C</t>
  </si>
  <si>
    <t>W1C</t>
  </si>
  <si>
    <t>F1E</t>
  </si>
  <si>
    <t>X1E</t>
  </si>
  <si>
    <t>W1E</t>
  </si>
  <si>
    <t>Super Duty F-250 2WD Reg Cab 142" XL</t>
  </si>
  <si>
    <t>Super Duty F-250 2WD Supercab 148" XL</t>
  </si>
  <si>
    <t>Super Duty F-250 2WD Supercab 164" XL</t>
  </si>
  <si>
    <t>Super Duty F-250 2WD Crew Cab 160" XL</t>
  </si>
  <si>
    <t>Super Duty F-250 2WD Crew Cab 176" XL</t>
  </si>
  <si>
    <t>Super Duty F-250 4WD Reg Cab 142" XL</t>
  </si>
  <si>
    <t>Super Duty F-250 4WD Supercab 148" XL</t>
  </si>
  <si>
    <t>Super Duty F-250 4WD Supercab 164" XL</t>
  </si>
  <si>
    <t>Super Duty F-250 4WD Crew Cab 160" XL</t>
  </si>
  <si>
    <t>Super Duty F-250 4WD Crew Cab 176" XL</t>
  </si>
  <si>
    <t>F2A</t>
  </si>
  <si>
    <t>X2A</t>
  </si>
  <si>
    <t>W2A</t>
  </si>
  <si>
    <t>F2B</t>
  </si>
  <si>
    <t>X2B</t>
  </si>
  <si>
    <t>W2B</t>
  </si>
  <si>
    <t>Super Duty F-350 SRW 2WD Reg Cab 142" XL</t>
  </si>
  <si>
    <t>Super Duty F-350 SRW 2WD Supercab 148" XL</t>
  </si>
  <si>
    <t>Super Duty F-350 SRW 2WD Supercab 164" XL</t>
  </si>
  <si>
    <t>Super Duty F-350 SRW 2WD Crew Cab 160" XL</t>
  </si>
  <si>
    <t>Super Duty F-350 SRW 2WD Crew Cab 176" XL</t>
  </si>
  <si>
    <t>Super Duty F-350 SRW 4WD Reg Cab 148" XL</t>
  </si>
  <si>
    <t>Super Duty F-350 SRW 4WD Supercab 164" XL</t>
  </si>
  <si>
    <t>Super Duty F-350 SRW 4WD Crew Cab 160" XL</t>
  </si>
  <si>
    <t>Super Duty F-350 SRW 4WD Crew Cab 176" XL</t>
  </si>
  <si>
    <t>Super Duty F-350 DRW 2WD Reg Cab 142" XL</t>
  </si>
  <si>
    <t>Super Duty F-350 DRW 2WD Super Cab 164" XL</t>
  </si>
  <si>
    <t>Super Duty F-350 DRW 2WD Crew Cab 176" XL</t>
  </si>
  <si>
    <t>Super Duty F-350 DRW 4WD Reg Cab 142" XL</t>
  </si>
  <si>
    <t>Super Duty F-350 DRW 4WD Super Cab 164" XL</t>
  </si>
  <si>
    <t>Super Duty F-350 DRW 4WD Crew Cab 176" XL</t>
  </si>
  <si>
    <t>F3A</t>
  </si>
  <si>
    <t>X3A</t>
  </si>
  <si>
    <t>W3A</t>
  </si>
  <si>
    <t>F3B</t>
  </si>
  <si>
    <t>X3B</t>
  </si>
  <si>
    <t>W3B</t>
  </si>
  <si>
    <t>F3C</t>
  </si>
  <si>
    <t>X3C</t>
  </si>
  <si>
    <t>W3C</t>
  </si>
  <si>
    <t>F3D</t>
  </si>
  <si>
    <t>X3D</t>
  </si>
  <si>
    <t>W3D</t>
  </si>
  <si>
    <t>F3E</t>
  </si>
  <si>
    <t>X3E</t>
  </si>
  <si>
    <t>W3E</t>
  </si>
  <si>
    <t>F3F</t>
  </si>
  <si>
    <t>X3F</t>
  </si>
  <si>
    <t>W3F</t>
  </si>
  <si>
    <t>F3G</t>
  </si>
  <si>
    <t>X3G</t>
  </si>
  <si>
    <t>W3G</t>
  </si>
  <si>
    <t>F3H</t>
  </si>
  <si>
    <t>X3H</t>
  </si>
  <si>
    <t>Super Duty F-350 SRW 2WD Reg Cab 145" WB 60" CA XL</t>
  </si>
  <si>
    <t>Super Duty F-350 SRW 2WD Supercab 168" WB 60" CA XL</t>
  </si>
  <si>
    <t>Super Duty F-350 SRW 2WD Crew Cab 179" WB 60" CA XL</t>
  </si>
  <si>
    <t>Super Duty F-350 SRW 4WD Reg Cab 145" WB 60" CA XL</t>
  </si>
  <si>
    <t>Super Duty F-350 SRW 4WD Supercab 168" WB 60" XL</t>
  </si>
  <si>
    <t>Super Duty F-350 DRW 2WD Reg Cab 145" WB 60" CA XL</t>
  </si>
  <si>
    <t>Super Duty F-350 DRW 2WD Reg Cab 169" WB 84" CA XL</t>
  </si>
  <si>
    <t>Super Duty F-350 DRW 2WD Supercab 168" WB 60" CA XL</t>
  </si>
  <si>
    <t>Super Duty F-350 DRW 2WD Crew Cab 179" WB 60 CA XL</t>
  </si>
  <si>
    <t>Super Duty F-350 DRW 4WD Reg Cab 145" WB 60" CA XL</t>
  </si>
  <si>
    <t>Super Duty F-350 DRW 4WD Supercab 168" WB 60" CA XL</t>
  </si>
  <si>
    <t>TRUCKS - 4500 SERIES</t>
  </si>
  <si>
    <t>W4D</t>
  </si>
  <si>
    <t>Super Duty F-350 SRW 4WD Crew Cab 179" WB 60" XL</t>
  </si>
  <si>
    <t>Super Duty F-450 DRW 4WD Crew Cab 176" XL</t>
  </si>
  <si>
    <t>CAB AND CHASSIS - 4500 SERIES</t>
  </si>
  <si>
    <t>Super Duty F-450 DRW 2WD Reg Cab 145" WB 60" CA XL</t>
  </si>
  <si>
    <t>Super Duty F-450 DRW 2WD Reg Cab 169" WB 84" CA XL</t>
  </si>
  <si>
    <t>Super Duty F-450 DRW 2WD Reg Cab 193" WB 108" CA XL</t>
  </si>
  <si>
    <t>Super Duty F-450 DRW 2WD Reg Cab 205" WB 120" CA XL</t>
  </si>
  <si>
    <t>Super Duty F-450 DRW 2WD Supercab 168" WB 60" CA XL</t>
  </si>
  <si>
    <t>Super Duty F-450 DRW 2WD Supercab 192" WB 84" CA XL</t>
  </si>
  <si>
    <t>Super Duty F-450 DRW 2WD Crew Cab 179" WB 60" CA XL</t>
  </si>
  <si>
    <t>Super Duty F-450 DRW 2WD Crew Cab 203" WB 84" CA XL</t>
  </si>
  <si>
    <t>Super Duty F-450 DRW 4WD Reg Cab 145" WB 60" CA XL</t>
  </si>
  <si>
    <t>Super Duty F-450 DRW 4WD Reg Cab 169" WB 84" CA XL</t>
  </si>
  <si>
    <t>Super Duty F-450 DRW 4WD Reg Cab 193" WB 108" CA XL</t>
  </si>
  <si>
    <t>Super Duty F-450 DRW 4WD Reg Cab 205" WB 120" CA XL</t>
  </si>
  <si>
    <t>Super Duty F-450 DRW 4WD Supercab 168" WB 60" CA XL</t>
  </si>
  <si>
    <t>Super Duty F-450 DRW 4WD Supercab 192" WB 84" CA XL</t>
  </si>
  <si>
    <t>Super Duty F-450 DRW 4WD Crew Cab 179" WB 60" CA XL</t>
  </si>
  <si>
    <t>Super Duty F-450 DRW 4WD Crew Cab 203" WB 84" CA XL</t>
  </si>
  <si>
    <t>F4G</t>
  </si>
  <si>
    <t>X4G</t>
  </si>
  <si>
    <t>W4G</t>
  </si>
  <si>
    <t>F4H</t>
  </si>
  <si>
    <t>X4H</t>
  </si>
  <si>
    <t>W4H</t>
  </si>
  <si>
    <t>CAB AND CHASSIS - 5500 SERIES</t>
  </si>
  <si>
    <t>Super Duty F-550 DRW 2WD Reg Cab 145" WB 60" CA XL</t>
  </si>
  <si>
    <t>Super Duty F-550 DRW 2WD Reg Cab 169" WB 84" CA XL</t>
  </si>
  <si>
    <t>Super Duty F-550 DRW 2WD Reg Cab 193" WB 108" CA XL</t>
  </si>
  <si>
    <t>Super Duty F-550 DRW 2WD Reg Cab 205" WB 120' CA XL</t>
  </si>
  <si>
    <t>Super Duty F-550 DRW 2WD Supercab 168" WB 60" CA XL</t>
  </si>
  <si>
    <t>Super Duty F-550 DRW 2WD Supercab 192" WB 84" CA XL</t>
  </si>
  <si>
    <t>Super Duty F-550 DRW 2WD Crew Cab 179" WB 60" CA XL</t>
  </si>
  <si>
    <t>Super Duty F-550 DRW 2WD Crew Cab 203" WB 84" CA XL</t>
  </si>
  <si>
    <t>Super Duty F-550 DRW 4WD Reg Cab 145" WB 60" CA XL</t>
  </si>
  <si>
    <t>Super Duty F-550 DRW 4WD Reg Cab 169" WB 84" CA XL</t>
  </si>
  <si>
    <t>Super Duty F-550 DRW 4WD Reg Cab 193" WB 108" CA XL</t>
  </si>
  <si>
    <t>Super Duty F-550 DRW 4WD Reg Cab 205" WB 120" CA XL</t>
  </si>
  <si>
    <t>Super Duty F-550 DRW 4WD Supercab 168" WB 60" CA XL</t>
  </si>
  <si>
    <t>Super Duty F-550 DRW 4WD Supercab 192" WB 84" CA XL</t>
  </si>
  <si>
    <t>Super Duty F-550 DRW 4WD Crew Cab 179" WB 60" CA XL</t>
  </si>
  <si>
    <t>Super Duty F-550 DRW 4WD Crew Cab 203" WB 84" CA XL</t>
  </si>
  <si>
    <t>F5G</t>
  </si>
  <si>
    <t>X5G</t>
  </si>
  <si>
    <t>W5G</t>
  </si>
  <si>
    <t>F5H</t>
  </si>
  <si>
    <t>X5H</t>
  </si>
  <si>
    <t>W5H</t>
  </si>
  <si>
    <t>Transit Connect Wagon 4dr XL w/rear cargo dr.</t>
  </si>
  <si>
    <t>S9E</t>
  </si>
  <si>
    <t>Transit Connect Wagon 4dr XL w/rear liftgate</t>
  </si>
  <si>
    <t>E9E</t>
  </si>
  <si>
    <t>Transit Connect Cargo Van 105" XL with rear liftgate</t>
  </si>
  <si>
    <t>Transit Connect Cargo Van 121" XL with rear Liftgate</t>
  </si>
  <si>
    <t>Transit Connect Van 105" XL</t>
  </si>
  <si>
    <t>Transit Connect Van 121" XL</t>
  </si>
  <si>
    <t>E6E</t>
  </si>
  <si>
    <t>E7E</t>
  </si>
  <si>
    <t>S6E</t>
  </si>
  <si>
    <t>S7E</t>
  </si>
  <si>
    <t>E1Z</t>
  </si>
  <si>
    <t>E1Y</t>
  </si>
  <si>
    <t>E1C</t>
  </si>
  <si>
    <t>E1D</t>
  </si>
  <si>
    <t>R1Z</t>
  </si>
  <si>
    <t>R1Y</t>
  </si>
  <si>
    <t>R1C</t>
  </si>
  <si>
    <t>R1D</t>
  </si>
  <si>
    <t>K8A</t>
  </si>
  <si>
    <t>Utility Police Interceptor AWD 4dr</t>
  </si>
  <si>
    <t>ITB18000254 - Statewide Vehicles</t>
  </si>
  <si>
    <t>Gas</t>
  </si>
  <si>
    <t>Flex Fuel</t>
  </si>
  <si>
    <t>Super Duty F-350 SRW 4WD Supercab 148" XL</t>
  </si>
  <si>
    <t>Bidder (Company) Name: Mountain Home Auto Ranch</t>
  </si>
  <si>
    <t>F-150 Police Responder Supercrew 4WD</t>
  </si>
  <si>
    <t>W1P</t>
  </si>
  <si>
    <t>K1Z</t>
  </si>
  <si>
    <t>K1Y</t>
  </si>
  <si>
    <t>K1C</t>
  </si>
  <si>
    <t>W1Z</t>
  </si>
  <si>
    <t>W1Y</t>
  </si>
  <si>
    <t>W9C</t>
  </si>
  <si>
    <t>W1D</t>
  </si>
  <si>
    <t>Ecosport S FWD</t>
  </si>
  <si>
    <t>Ecosport S 4WD</t>
  </si>
  <si>
    <t>F-6</t>
  </si>
  <si>
    <t>F-7</t>
  </si>
  <si>
    <t>F-8</t>
  </si>
  <si>
    <t>F-9</t>
  </si>
  <si>
    <t>F-10</t>
  </si>
  <si>
    <t>F-11</t>
  </si>
  <si>
    <t>F-12</t>
  </si>
  <si>
    <t>F-13</t>
  </si>
  <si>
    <t>F-14</t>
  </si>
  <si>
    <t>F-15</t>
  </si>
  <si>
    <t>F-16</t>
  </si>
  <si>
    <t>F-17</t>
  </si>
  <si>
    <t>F-18</t>
  </si>
  <si>
    <t>F-19</t>
  </si>
  <si>
    <t>F-20</t>
  </si>
  <si>
    <t>F-21</t>
  </si>
  <si>
    <t>F-22</t>
  </si>
  <si>
    <t>F-23</t>
  </si>
  <si>
    <t>F-24</t>
  </si>
  <si>
    <t>F-25</t>
  </si>
  <si>
    <t>F-26</t>
  </si>
  <si>
    <t>F-27</t>
  </si>
  <si>
    <t>F-28</t>
  </si>
  <si>
    <t>F-29</t>
  </si>
  <si>
    <t>F-30</t>
  </si>
  <si>
    <t>F-31</t>
  </si>
  <si>
    <t>F-32</t>
  </si>
  <si>
    <t>F-33</t>
  </si>
  <si>
    <t>F-34</t>
  </si>
  <si>
    <t>F-35</t>
  </si>
  <si>
    <t>F-36</t>
  </si>
  <si>
    <t>F-37</t>
  </si>
  <si>
    <t>F-38</t>
  </si>
  <si>
    <t>F-39</t>
  </si>
  <si>
    <t>F-40</t>
  </si>
  <si>
    <t>F-41</t>
  </si>
  <si>
    <t>F-42</t>
  </si>
  <si>
    <t>F-48</t>
  </si>
  <si>
    <t>F-43</t>
  </si>
  <si>
    <t>F-44</t>
  </si>
  <si>
    <t>F-45</t>
  </si>
  <si>
    <t>F-46</t>
  </si>
  <si>
    <t>F-47</t>
  </si>
  <si>
    <t>F-49</t>
  </si>
  <si>
    <t>F-50</t>
  </si>
  <si>
    <t>F-51</t>
  </si>
  <si>
    <t>F-52</t>
  </si>
  <si>
    <t>F-53</t>
  </si>
  <si>
    <t>F-54</t>
  </si>
  <si>
    <t>F-55</t>
  </si>
  <si>
    <t>F-56</t>
  </si>
  <si>
    <t>F-57</t>
  </si>
  <si>
    <t>F-58</t>
  </si>
  <si>
    <t>F-59</t>
  </si>
  <si>
    <t>F-60</t>
  </si>
  <si>
    <t>F-61</t>
  </si>
  <si>
    <t>F-62</t>
  </si>
  <si>
    <t>F-63</t>
  </si>
  <si>
    <t>F-64</t>
  </si>
  <si>
    <t>F-65</t>
  </si>
  <si>
    <t>F-66</t>
  </si>
  <si>
    <t>F-67</t>
  </si>
  <si>
    <t>F-68</t>
  </si>
  <si>
    <t>F-69</t>
  </si>
  <si>
    <t>F-70</t>
  </si>
  <si>
    <t>F-71</t>
  </si>
  <si>
    <t>F-72</t>
  </si>
  <si>
    <t>F-73</t>
  </si>
  <si>
    <t>F-74</t>
  </si>
  <si>
    <t>F-75</t>
  </si>
  <si>
    <t>F-76</t>
  </si>
  <si>
    <t>F-77</t>
  </si>
  <si>
    <t>F-78</t>
  </si>
  <si>
    <t>F-79</t>
  </si>
  <si>
    <t>F-80</t>
  </si>
  <si>
    <t>F-81</t>
  </si>
  <si>
    <t>F-82</t>
  </si>
  <si>
    <t>F-83</t>
  </si>
  <si>
    <t>F-84</t>
  </si>
  <si>
    <t>F-85</t>
  </si>
  <si>
    <t>F-86</t>
  </si>
  <si>
    <t>F-87</t>
  </si>
  <si>
    <t>F-88</t>
  </si>
  <si>
    <t>F-89</t>
  </si>
  <si>
    <t>F-90</t>
  </si>
  <si>
    <t>F-91</t>
  </si>
  <si>
    <t>F-92</t>
  </si>
  <si>
    <t>F-93</t>
  </si>
  <si>
    <t>F-94</t>
  </si>
  <si>
    <t>F-95</t>
  </si>
  <si>
    <t>F-96</t>
  </si>
  <si>
    <t>F-97</t>
  </si>
  <si>
    <t>F-98</t>
  </si>
  <si>
    <t>F-99</t>
  </si>
  <si>
    <t>F-100</t>
  </si>
  <si>
    <t>F-101</t>
  </si>
  <si>
    <t>F-102</t>
  </si>
  <si>
    <t>F-103</t>
  </si>
  <si>
    <t>F-104</t>
  </si>
  <si>
    <t>F-105</t>
  </si>
  <si>
    <t>F-106</t>
  </si>
  <si>
    <t>F-107</t>
  </si>
  <si>
    <t>F-108</t>
  </si>
  <si>
    <t>F-109</t>
  </si>
  <si>
    <t>F-110</t>
  </si>
  <si>
    <t>F-111</t>
  </si>
  <si>
    <t>F-112</t>
  </si>
  <si>
    <t>F-113</t>
  </si>
  <si>
    <t>F-114</t>
  </si>
  <si>
    <t>F-115</t>
  </si>
  <si>
    <t>F-116</t>
  </si>
  <si>
    <t>F-117</t>
  </si>
  <si>
    <t>F-118</t>
  </si>
  <si>
    <t>F-119</t>
  </si>
  <si>
    <t>F-120</t>
  </si>
  <si>
    <t>F-121</t>
  </si>
  <si>
    <t>F-122</t>
  </si>
  <si>
    <t>F-123</t>
  </si>
  <si>
    <t>F-124</t>
  </si>
  <si>
    <t>F-125</t>
  </si>
  <si>
    <t>F-126</t>
  </si>
  <si>
    <t>F-127</t>
  </si>
  <si>
    <t>F-128</t>
  </si>
  <si>
    <t>F-129</t>
  </si>
  <si>
    <t>F-130</t>
  </si>
  <si>
    <t>F-131</t>
  </si>
  <si>
    <t>F-132</t>
  </si>
  <si>
    <t>S2F</t>
  </si>
  <si>
    <t>S3F</t>
  </si>
  <si>
    <t>R1F</t>
  </si>
  <si>
    <t>Ranger 2WD Super Cab XL 6' Box</t>
  </si>
  <si>
    <t>Ranger 4WD Super Cab XL 6' Box</t>
  </si>
  <si>
    <t>R1E</t>
  </si>
  <si>
    <t>R4E</t>
  </si>
  <si>
    <t>Ranger 2WD Crew Cab XL 5' Box</t>
  </si>
  <si>
    <t>Ranger 4WD Crew Cab XL 5' Box</t>
  </si>
  <si>
    <t>R4F</t>
  </si>
  <si>
    <t>F-3</t>
  </si>
  <si>
    <t>F-4</t>
  </si>
  <si>
    <t>F-133</t>
  </si>
  <si>
    <t>F-134</t>
  </si>
  <si>
    <t>F-135</t>
  </si>
  <si>
    <t>F-136</t>
  </si>
  <si>
    <t>N/A</t>
  </si>
  <si>
    <t xml:space="preserve">Super Duty F-350 DRW 4WD Crew Cab 179" WB 60" CA XL                  </t>
  </si>
  <si>
    <t>W3H</t>
  </si>
  <si>
    <t>F-137</t>
  </si>
  <si>
    <t>Sedan Police Responder Hybrid</t>
  </si>
  <si>
    <t>P0A</t>
  </si>
  <si>
    <t xml:space="preserve"> </t>
  </si>
  <si>
    <t xml:space="preserve">  </t>
  </si>
  <si>
    <t>NA</t>
  </si>
  <si>
    <t xml:space="preserve">Transit T-150 130" Low Roof XL </t>
  </si>
  <si>
    <t xml:space="preserve">Transit T-150 130" Medium Roof XL </t>
  </si>
  <si>
    <t>Transit T-150 130" Low Roof XL</t>
  </si>
  <si>
    <t xml:space="preserve">Transit CREW Van T-150 Low Roof 130" WB </t>
  </si>
  <si>
    <t>Transit Cargo Van T-150 Low Roof 130" WB</t>
  </si>
  <si>
    <t xml:space="preserve">Transit Cargo Van T-150 Medium Roof 130" WB </t>
  </si>
  <si>
    <t xml:space="preserve">Transit CREW Van T-150 Medium Roof 130" WB </t>
  </si>
  <si>
    <t>Transit CREW Van T-150 Low Roof 148" WB</t>
  </si>
  <si>
    <t xml:space="preserve">Transit Cargo Van T-150 Low Roof 148" WB </t>
  </si>
  <si>
    <t>Transit Cargo Van T-150 Medium Roof 148" WB</t>
  </si>
  <si>
    <t>Transit CREW Van T-150 Medium Roof 148" WB</t>
  </si>
  <si>
    <t xml:space="preserve">Transit CREW Van T-250 Low Roof 130" WB </t>
  </si>
  <si>
    <t xml:space="preserve">Transit Cargo Van T-250 Low Roof 130" WB </t>
  </si>
  <si>
    <t xml:space="preserve">Transit Cargo Van T-250 Medium Roof 130" WB </t>
  </si>
  <si>
    <t xml:space="preserve">Transit CREW Van T-250 Medium Roof 130" WB </t>
  </si>
  <si>
    <t xml:space="preserve">Transit CREW Van T-350 Low Roof 130" WB </t>
  </si>
  <si>
    <t>Transit Cargo Van T-350 Low Roof 130" WB</t>
  </si>
  <si>
    <t xml:space="preserve">Transit Cargo Van T-350 Medium Roof 130" WB </t>
  </si>
  <si>
    <t>Transit CREW Van T-350 Medium Roof 130" WB</t>
  </si>
  <si>
    <t xml:space="preserve">Transit Cargo Van T-350 High Roof 148" WB </t>
  </si>
  <si>
    <t>W1X</t>
  </si>
  <si>
    <t>Diesel</t>
  </si>
  <si>
    <t>Transit T-150 130" Low Roof XL AWD</t>
  </si>
  <si>
    <t>Transit T-150 130" Medium Roof XL AWD</t>
  </si>
  <si>
    <t>Transit Cargo Van T-150 Low Roof 130 WB AWD</t>
  </si>
  <si>
    <t>E2Y</t>
  </si>
  <si>
    <t>Transit Cargo Van T-150 Medium Roof 130" WB AWD</t>
  </si>
  <si>
    <t>E2C</t>
  </si>
  <si>
    <t>Transit Cargo Van T-150 Low Roof 148" WB AWD</t>
  </si>
  <si>
    <t>Transit Cargo Van T-150 Medium Roof 148" WB AWD</t>
  </si>
  <si>
    <t>Transit Cargo Van T-250 Low Roof 130" WB AWD</t>
  </si>
  <si>
    <t>R2Y</t>
  </si>
  <si>
    <t>Transit Cargo Van T-250 Medium Roof  130" WB AWD</t>
  </si>
  <si>
    <t>R2C</t>
  </si>
  <si>
    <t>Transit Cargo Van T-250 Low Roof 148" WB AWD</t>
  </si>
  <si>
    <t>Transit Cargo Van T-250 Medium Roof 148" WB AWD</t>
  </si>
  <si>
    <t>Transit Cargo Van T-250 High Roof 148" WB AWD</t>
  </si>
  <si>
    <t>R2X</t>
  </si>
  <si>
    <t>Transit Cargo Van T-250 EL High Roof 148" WB AWD</t>
  </si>
  <si>
    <t>R3U</t>
  </si>
  <si>
    <t>Transit Cargo Van T-350 Low Roof 148" WB AWD</t>
  </si>
  <si>
    <t>W2Y</t>
  </si>
  <si>
    <t>Transit Cargo Van T-350 Medium Roof 148" WB AWD</t>
  </si>
  <si>
    <t>W2C</t>
  </si>
  <si>
    <t>W2X</t>
  </si>
  <si>
    <t>Transit Cargo Van T-350 EL High Roof 148" WB AWD</t>
  </si>
  <si>
    <t>F4U</t>
  </si>
  <si>
    <t>S4U</t>
  </si>
  <si>
    <t>Transit Cargo Van T-350 Low Roof 130" WB AWD</t>
  </si>
  <si>
    <t>Transit Cargo Van T-350 Medium Roof 130" WB AWD</t>
  </si>
  <si>
    <t>Transit Cargo Van T-350 High Roof  148" WB AWD</t>
  </si>
  <si>
    <t>W3U</t>
  </si>
  <si>
    <t>Transit Cargo Van T-350 EL HD High Roof 148" WB AWD 9950 GVWR</t>
  </si>
  <si>
    <t>Transit Cargo Van T-350 EL HD High Roof 148" WB AWD 10360 GVWR</t>
  </si>
  <si>
    <t>K2Y</t>
  </si>
  <si>
    <t>K2C</t>
  </si>
  <si>
    <t>F-138</t>
  </si>
  <si>
    <t>F-140</t>
  </si>
  <si>
    <t>F-141</t>
  </si>
  <si>
    <t>F-142</t>
  </si>
  <si>
    <t>F-143</t>
  </si>
  <si>
    <t>F-144</t>
  </si>
  <si>
    <t>F-145</t>
  </si>
  <si>
    <t>F-146</t>
  </si>
  <si>
    <t>F-147</t>
  </si>
  <si>
    <t>F-148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</si>
</sst>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&quot;$&quot;#,##0.00"/>
    <numFmt numFmtId="170" formatCode="_(\$* #,##0.00_);_(\$* \(#,##0.00\);_(\$* \-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4" fillId="25" borderId="0" applyNumberFormat="0" applyBorder="0" applyAlignment="0" applyProtection="0"/>
    <xf numFmtId="0" fontId="24" fillId="26" borderId="0" applyNumberFormat="0" applyBorder="0" applyAlignment="0" applyProtection="0"/>
    <xf numFmtId="0" fontId="4" fillId="17" borderId="0" applyNumberFormat="0" applyBorder="0" applyAlignment="0" applyProtection="0"/>
    <xf numFmtId="0" fontId="24" fillId="27" borderId="0" applyNumberFormat="0" applyBorder="0" applyAlignment="0" applyProtection="0"/>
    <xf numFmtId="0" fontId="4" fillId="19" borderId="0" applyNumberFormat="0" applyBorder="0" applyAlignment="0" applyProtection="0"/>
    <xf numFmtId="0" fontId="24" fillId="28" borderId="0" applyNumberFormat="0" applyBorder="0" applyAlignment="0" applyProtection="0"/>
    <xf numFmtId="0" fontId="4" fillId="29" borderId="0" applyNumberFormat="0" applyBorder="0" applyAlignment="0" applyProtection="0"/>
    <xf numFmtId="0" fontId="24" fillId="30" borderId="0" applyNumberFormat="0" applyBorder="0" applyAlignment="0" applyProtection="0"/>
    <xf numFmtId="0" fontId="4" fillId="31" borderId="0" applyNumberFormat="0" applyBorder="0" applyAlignment="0" applyProtection="0"/>
    <xf numFmtId="0" fontId="24" fillId="32" borderId="0" applyNumberFormat="0" applyBorder="0" applyAlignment="0" applyProtection="0"/>
    <xf numFmtId="0" fontId="4" fillId="33" borderId="0" applyNumberFormat="0" applyBorder="0" applyAlignment="0" applyProtection="0"/>
    <xf numFmtId="0" fontId="24" fillId="34" borderId="0" applyNumberFormat="0" applyBorder="0" applyAlignment="0" applyProtection="0"/>
    <xf numFmtId="0" fontId="4" fillId="35" borderId="0" applyNumberFormat="0" applyBorder="0" applyAlignment="0" applyProtection="0"/>
    <xf numFmtId="0" fontId="24" fillId="36" borderId="0" applyNumberFormat="0" applyBorder="0" applyAlignment="0" applyProtection="0"/>
    <xf numFmtId="0" fontId="4" fillId="37" borderId="0" applyNumberFormat="0" applyBorder="0" applyAlignment="0" applyProtection="0"/>
    <xf numFmtId="0" fontId="24" fillId="38" borderId="0" applyNumberFormat="0" applyBorder="0" applyAlignment="0" applyProtection="0"/>
    <xf numFmtId="0" fontId="4" fillId="39" borderId="0" applyNumberFormat="0" applyBorder="0" applyAlignment="0" applyProtection="0"/>
    <xf numFmtId="0" fontId="24" fillId="40" borderId="0" applyNumberFormat="0" applyBorder="0" applyAlignment="0" applyProtection="0"/>
    <xf numFmtId="0" fontId="4" fillId="29" borderId="0" applyNumberFormat="0" applyBorder="0" applyAlignment="0" applyProtection="0"/>
    <xf numFmtId="0" fontId="24" fillId="41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4" fillId="43" borderId="0" applyNumberFormat="0" applyBorder="0" applyAlignment="0" applyProtection="0"/>
    <xf numFmtId="0" fontId="25" fillId="44" borderId="0" applyNumberFormat="0" applyBorder="0" applyAlignment="0" applyProtection="0"/>
    <xf numFmtId="0" fontId="5" fillId="5" borderId="0" applyNumberFormat="0" applyBorder="0" applyAlignment="0" applyProtection="0"/>
    <xf numFmtId="0" fontId="26" fillId="45" borderId="1" applyNumberFormat="0" applyAlignment="0" applyProtection="0"/>
    <xf numFmtId="0" fontId="6" fillId="46" borderId="2" applyNumberFormat="0" applyAlignment="0" applyProtection="0"/>
    <xf numFmtId="0" fontId="27" fillId="47" borderId="3" applyNumberFormat="0" applyAlignment="0" applyProtection="0"/>
    <xf numFmtId="0" fontId="7" fillId="48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ill="0" applyBorder="0" applyAlignment="0" applyProtection="0"/>
    <xf numFmtId="44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9" fillId="7" borderId="0" applyNumberFormat="0" applyBorder="0" applyAlignment="0" applyProtection="0"/>
    <xf numFmtId="0" fontId="31" fillId="0" borderId="5" applyNumberFormat="0" applyFill="0" applyAlignment="0" applyProtection="0"/>
    <xf numFmtId="0" fontId="10" fillId="0" borderId="6" applyNumberFormat="0" applyFill="0" applyAlignment="0" applyProtection="0"/>
    <xf numFmtId="0" fontId="32" fillId="0" borderId="7" applyNumberFormat="0" applyFill="0" applyAlignment="0" applyProtection="0"/>
    <xf numFmtId="0" fontId="11" fillId="0" borderId="8" applyNumberFormat="0" applyFill="0" applyAlignment="0" applyProtection="0"/>
    <xf numFmtId="0" fontId="33" fillId="0" borderId="9" applyNumberFormat="0" applyFill="0" applyAlignment="0" applyProtection="0"/>
    <xf numFmtId="0" fontId="12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50" borderId="1" applyNumberFormat="0" applyAlignment="0" applyProtection="0"/>
    <xf numFmtId="0" fontId="13" fillId="13" borderId="2" applyNumberFormat="0" applyAlignment="0" applyProtection="0"/>
    <xf numFmtId="0" fontId="36" fillId="0" borderId="11" applyNumberFormat="0" applyFill="0" applyAlignment="0" applyProtection="0"/>
    <xf numFmtId="0" fontId="14" fillId="0" borderId="12" applyNumberFormat="0" applyFill="0" applyAlignment="0" applyProtection="0"/>
    <xf numFmtId="0" fontId="37" fillId="51" borderId="0" applyNumberFormat="0" applyBorder="0" applyAlignment="0" applyProtection="0"/>
    <xf numFmtId="0" fontId="15" fillId="52" borderId="0" applyNumberFormat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53" borderId="13" applyNumberFormat="0" applyFont="0" applyAlignment="0" applyProtection="0"/>
    <xf numFmtId="0" fontId="1" fillId="54" borderId="14" applyNumberFormat="0" applyFont="0" applyAlignment="0" applyProtection="0"/>
    <xf numFmtId="0" fontId="38" fillId="45" borderId="15" applyNumberFormat="0" applyAlignment="0" applyProtection="0"/>
    <xf numFmtId="0" fontId="16" fillId="46" borderId="16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2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2" fillId="0" borderId="19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0" xfId="0" applyFont="1" applyAlignment="1">
      <alignment/>
    </xf>
    <xf numFmtId="44" fontId="1" fillId="0" borderId="0" xfId="71" applyFont="1" applyAlignment="1">
      <alignment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44" fontId="1" fillId="0" borderId="0" xfId="71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44" fontId="1" fillId="0" borderId="0" xfId="71" applyFont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44" fontId="2" fillId="0" borderId="0" xfId="71" applyFont="1" applyAlignment="1">
      <alignment/>
    </xf>
    <xf numFmtId="0" fontId="0" fillId="0" borderId="0" xfId="0" applyFont="1" applyFill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44" fontId="22" fillId="0" borderId="20" xfId="71" applyFont="1" applyFill="1" applyBorder="1" applyAlignment="1">
      <alignment horizontal="center"/>
    </xf>
    <xf numFmtId="44" fontId="23" fillId="0" borderId="20" xfId="71" applyFont="1" applyFill="1" applyBorder="1" applyAlignment="1">
      <alignment horizontal="center"/>
    </xf>
    <xf numFmtId="169" fontId="23" fillId="0" borderId="0" xfId="0" applyNumberFormat="1" applyFont="1" applyFill="1" applyBorder="1" applyAlignment="1">
      <alignment/>
    </xf>
    <xf numFmtId="44" fontId="22" fillId="0" borderId="21" xfId="71" applyFont="1" applyFill="1" applyBorder="1" applyAlignment="1">
      <alignment horizontal="center"/>
    </xf>
    <xf numFmtId="44" fontId="22" fillId="0" borderId="21" xfId="71" applyFont="1" applyFill="1" applyBorder="1" applyAlignment="1">
      <alignment horizontal="center" vertical="center" wrapText="1"/>
    </xf>
    <xf numFmtId="44" fontId="22" fillId="0" borderId="21" xfId="71" applyFont="1" applyFill="1" applyBorder="1" applyAlignment="1">
      <alignment horizontal="center" vertical="center"/>
    </xf>
    <xf numFmtId="44" fontId="22" fillId="0" borderId="22" xfId="71" applyFont="1" applyFill="1" applyBorder="1" applyAlignment="1">
      <alignment horizontal="center"/>
    </xf>
    <xf numFmtId="44" fontId="22" fillId="0" borderId="22" xfId="71" applyFont="1" applyFill="1" applyBorder="1" applyAlignment="1">
      <alignment horizontal="center" vertical="center" wrapText="1"/>
    </xf>
    <xf numFmtId="44" fontId="22" fillId="0" borderId="22" xfId="71" applyFont="1" applyFill="1" applyBorder="1" applyAlignment="1">
      <alignment horizontal="center" vertical="center"/>
    </xf>
    <xf numFmtId="44" fontId="22" fillId="0" borderId="0" xfId="71" applyFont="1" applyFill="1" applyBorder="1" applyAlignment="1">
      <alignment horizontal="center"/>
    </xf>
    <xf numFmtId="0" fontId="4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44" fontId="1" fillId="0" borderId="0" xfId="71" applyFont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2" fillId="0" borderId="0" xfId="0" applyFont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1" fillId="0" borderId="0" xfId="0" applyFont="1" applyAlignment="1">
      <alignment horizontal="left" indent="5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9" fontId="0" fillId="0" borderId="23" xfId="0" applyNumberFormat="1" applyFont="1" applyBorder="1" applyAlignment="1">
      <alignment horizontal="right"/>
    </xf>
    <xf numFmtId="44" fontId="1" fillId="0" borderId="0" xfId="71" applyFont="1" applyAlignment="1">
      <alignment/>
    </xf>
    <xf numFmtId="44" fontId="0" fillId="0" borderId="0" xfId="0" applyNumberFormat="1" applyAlignment="1">
      <alignment/>
    </xf>
    <xf numFmtId="44" fontId="0" fillId="0" borderId="0" xfId="71" applyFont="1" applyFill="1" applyAlignment="1">
      <alignment horizontal="center" wrapText="1"/>
    </xf>
    <xf numFmtId="44" fontId="0" fillId="0" borderId="0" xfId="71" applyFont="1" applyFill="1" applyAlignment="1">
      <alignment horizontal="center"/>
    </xf>
    <xf numFmtId="44" fontId="0" fillId="0" borderId="0" xfId="0" applyNumberFormat="1" applyFont="1" applyAlignment="1">
      <alignment/>
    </xf>
    <xf numFmtId="44" fontId="1" fillId="0" borderId="0" xfId="71" applyFont="1" applyFill="1" applyAlignment="1">
      <alignment/>
    </xf>
    <xf numFmtId="0" fontId="4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4" fontId="0" fillId="55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56" borderId="0" xfId="0" applyFont="1" applyFill="1" applyBorder="1" applyAlignment="1">
      <alignment/>
    </xf>
    <xf numFmtId="0" fontId="0" fillId="56" borderId="0" xfId="0" applyFont="1" applyFill="1" applyBorder="1" applyAlignment="1">
      <alignment horizontal="center"/>
    </xf>
    <xf numFmtId="0" fontId="2" fillId="56" borderId="0" xfId="0" applyFont="1" applyFill="1" applyBorder="1" applyAlignment="1">
      <alignment/>
    </xf>
    <xf numFmtId="44" fontId="2" fillId="56" borderId="0" xfId="71" applyFont="1" applyFill="1" applyBorder="1" applyAlignment="1">
      <alignment/>
    </xf>
    <xf numFmtId="44" fontId="0" fillId="56" borderId="0" xfId="0" applyNumberFormat="1" applyFont="1" applyFill="1" applyBorder="1" applyAlignment="1">
      <alignment/>
    </xf>
    <xf numFmtId="44" fontId="1" fillId="55" borderId="0" xfId="71" applyFont="1" applyFill="1" applyAlignment="1">
      <alignment/>
    </xf>
    <xf numFmtId="44" fontId="1" fillId="55" borderId="0" xfId="71" applyFont="1" applyFill="1" applyAlignment="1">
      <alignment/>
    </xf>
    <xf numFmtId="44" fontId="0" fillId="55" borderId="0" xfId="0" applyNumberFormat="1" applyFill="1" applyAlignment="1">
      <alignment/>
    </xf>
    <xf numFmtId="0" fontId="0" fillId="56" borderId="0" xfId="0" applyFill="1" applyAlignment="1">
      <alignment/>
    </xf>
    <xf numFmtId="0" fontId="0" fillId="56" borderId="0" xfId="0" applyFill="1" applyAlignment="1">
      <alignment horizontal="center"/>
    </xf>
    <xf numFmtId="44" fontId="1" fillId="56" borderId="0" xfId="71" applyFont="1" applyFill="1" applyAlignment="1">
      <alignment/>
    </xf>
    <xf numFmtId="44" fontId="1" fillId="55" borderId="0" xfId="71" applyFont="1" applyFill="1" applyAlignment="1">
      <alignment/>
    </xf>
    <xf numFmtId="44" fontId="0" fillId="55" borderId="0" xfId="71" applyFont="1" applyFill="1" applyAlignment="1">
      <alignment horizontal="center"/>
    </xf>
    <xf numFmtId="0" fontId="1" fillId="0" borderId="0" xfId="0" applyFont="1" applyBorder="1" applyAlignment="1">
      <alignment/>
    </xf>
    <xf numFmtId="44" fontId="1" fillId="0" borderId="0" xfId="0" applyNumberFormat="1" applyFont="1" applyAlignment="1">
      <alignment/>
    </xf>
    <xf numFmtId="44" fontId="23" fillId="0" borderId="0" xfId="7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2" fillId="0" borderId="0" xfId="0" applyNumberFormat="1" applyFont="1" applyAlignment="1">
      <alignment/>
    </xf>
    <xf numFmtId="44" fontId="22" fillId="55" borderId="0" xfId="71" applyFont="1" applyFill="1" applyBorder="1" applyAlignment="1">
      <alignment horizontal="center"/>
    </xf>
    <xf numFmtId="44" fontId="1" fillId="55" borderId="0" xfId="0" applyNumberFormat="1" applyFont="1" applyFill="1" applyAlignment="1">
      <alignment/>
    </xf>
    <xf numFmtId="44" fontId="1" fillId="55" borderId="0" xfId="71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56" borderId="0" xfId="0" applyFill="1" applyAlignment="1">
      <alignment horizontal="center" wrapText="1"/>
    </xf>
    <xf numFmtId="44" fontId="0" fillId="56" borderId="0" xfId="0" applyNumberFormat="1" applyFill="1" applyAlignment="1">
      <alignment/>
    </xf>
    <xf numFmtId="44" fontId="1" fillId="56" borderId="0" xfId="71" applyFont="1" applyFill="1" applyAlignment="1">
      <alignment/>
    </xf>
    <xf numFmtId="0" fontId="2" fillId="56" borderId="0" xfId="0" applyFont="1" applyFill="1" applyAlignment="1">
      <alignment/>
    </xf>
    <xf numFmtId="0" fontId="2" fillId="56" borderId="0" xfId="0" applyFont="1" applyFill="1" applyBorder="1" applyAlignment="1">
      <alignment/>
    </xf>
    <xf numFmtId="0" fontId="2" fillId="56" borderId="0" xfId="0" applyFont="1" applyFill="1" applyBorder="1" applyAlignment="1">
      <alignment horizontal="center"/>
    </xf>
    <xf numFmtId="0" fontId="42" fillId="56" borderId="0" xfId="0" applyFont="1" applyFill="1" applyAlignment="1">
      <alignment wrapText="1"/>
    </xf>
    <xf numFmtId="0" fontId="1" fillId="56" borderId="0" xfId="0" applyFont="1" applyFill="1" applyBorder="1" applyAlignment="1">
      <alignment/>
    </xf>
    <xf numFmtId="0" fontId="1" fillId="56" borderId="0" xfId="0" applyFont="1" applyFill="1" applyBorder="1" applyAlignment="1">
      <alignment horizontal="center"/>
    </xf>
    <xf numFmtId="0" fontId="0" fillId="56" borderId="0" xfId="0" applyFont="1" applyFill="1" applyAlignment="1">
      <alignment horizontal="center"/>
    </xf>
    <xf numFmtId="0" fontId="0" fillId="56" borderId="0" xfId="0" applyFont="1" applyFill="1" applyAlignment="1">
      <alignment/>
    </xf>
    <xf numFmtId="44" fontId="22" fillId="56" borderId="0" xfId="71" applyFont="1" applyFill="1" applyBorder="1" applyAlignment="1">
      <alignment horizontal="center"/>
    </xf>
    <xf numFmtId="44" fontId="1" fillId="56" borderId="0" xfId="0" applyNumberFormat="1" applyFont="1" applyFill="1" applyAlignment="1">
      <alignment/>
    </xf>
    <xf numFmtId="44" fontId="1" fillId="0" borderId="0" xfId="71" applyFont="1" applyFill="1" applyBorder="1" applyAlignment="1">
      <alignment/>
    </xf>
    <xf numFmtId="0" fontId="0" fillId="55" borderId="0" xfId="0" applyFill="1" applyAlignment="1">
      <alignment/>
    </xf>
    <xf numFmtId="44" fontId="0" fillId="0" borderId="0" xfId="0" applyNumberFormat="1" applyFill="1" applyAlignment="1">
      <alignment/>
    </xf>
    <xf numFmtId="44" fontId="1" fillId="56" borderId="0" xfId="71" applyFont="1" applyFill="1" applyBorder="1" applyAlignment="1">
      <alignment/>
    </xf>
    <xf numFmtId="0" fontId="0" fillId="56" borderId="0" xfId="0" applyFont="1" applyFill="1" applyAlignment="1">
      <alignment horizontal="center" wrapText="1"/>
    </xf>
    <xf numFmtId="0" fontId="0" fillId="56" borderId="0" xfId="0" applyFont="1" applyFill="1" applyAlignment="1">
      <alignment horizontal="center" vertical="center" wrapText="1"/>
    </xf>
    <xf numFmtId="44" fontId="1" fillId="56" borderId="0" xfId="71" applyFont="1" applyFill="1" applyAlignment="1">
      <alignment/>
    </xf>
    <xf numFmtId="44" fontId="0" fillId="56" borderId="0" xfId="0" applyNumberFormat="1" applyFont="1" applyFill="1" applyAlignment="1">
      <alignment/>
    </xf>
    <xf numFmtId="0" fontId="2" fillId="56" borderId="0" xfId="0" applyFont="1" applyFill="1" applyAlignment="1">
      <alignment/>
    </xf>
    <xf numFmtId="0" fontId="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9" fontId="23" fillId="0" borderId="0" xfId="0" applyNumberFormat="1" applyFont="1" applyFill="1" applyBorder="1" applyAlignment="1">
      <alignment horizontal="left"/>
    </xf>
    <xf numFmtId="169" fontId="23" fillId="0" borderId="24" xfId="0" applyNumberFormat="1" applyFont="1" applyFill="1" applyBorder="1" applyAlignment="1">
      <alignment horizontal="left"/>
    </xf>
    <xf numFmtId="0" fontId="40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0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Currency 2" xfId="73"/>
    <cellStyle name="Currency 3" xfId="74"/>
    <cellStyle name="Currency 3 2" xfId="75"/>
    <cellStyle name="Currency 4" xfId="76"/>
    <cellStyle name="Currency 4 2" xfId="77"/>
    <cellStyle name="Currency 5" xfId="78"/>
    <cellStyle name="Currency 6" xfId="79"/>
    <cellStyle name="Explanatory Text" xfId="80"/>
    <cellStyle name="Explanatory Text 2" xfId="81"/>
    <cellStyle name="Followed Hyperlink" xfId="82"/>
    <cellStyle name="Good" xfId="83"/>
    <cellStyle name="Good 2" xfId="84"/>
    <cellStyle name="Heading 1" xfId="85"/>
    <cellStyle name="Heading 1 2" xfId="86"/>
    <cellStyle name="Heading 2" xfId="87"/>
    <cellStyle name="Heading 2 2" xfId="88"/>
    <cellStyle name="Heading 3" xfId="89"/>
    <cellStyle name="Heading 3 2" xfId="90"/>
    <cellStyle name="Heading 4" xfId="91"/>
    <cellStyle name="Heading 4 2" xfId="92"/>
    <cellStyle name="Hyperlink" xfId="93"/>
    <cellStyle name="Input" xfId="94"/>
    <cellStyle name="Input 2" xfId="95"/>
    <cellStyle name="Linked Cell" xfId="96"/>
    <cellStyle name="Linked Cell 2" xfId="97"/>
    <cellStyle name="Neutral" xfId="98"/>
    <cellStyle name="Neutral 2" xfId="99"/>
    <cellStyle name="Normal 2" xfId="100"/>
    <cellStyle name="Normal 3" xfId="101"/>
    <cellStyle name="Normal 4" xfId="102"/>
    <cellStyle name="Note" xfId="103"/>
    <cellStyle name="Note 2" xfId="104"/>
    <cellStyle name="Output" xfId="105"/>
    <cellStyle name="Output 2" xfId="106"/>
    <cellStyle name="Percent" xfId="107"/>
    <cellStyle name="Title" xfId="108"/>
    <cellStyle name="Title 2" xfId="109"/>
    <cellStyle name="Total" xfId="110"/>
    <cellStyle name="Total 2" xfId="111"/>
    <cellStyle name="Warning Text" xfId="112"/>
    <cellStyle name="Warning Text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8"/>
  <sheetViews>
    <sheetView tabSelected="1" zoomScale="80" zoomScaleNormal="80" zoomScalePageLayoutView="0" workbookViewId="0" topLeftCell="A1">
      <selection activeCell="N152" sqref="N152"/>
    </sheetView>
  </sheetViews>
  <sheetFormatPr defaultColWidth="9.140625" defaultRowHeight="15"/>
  <cols>
    <col min="1" max="1" width="5.57421875" style="0" customWidth="1"/>
    <col min="2" max="2" width="66.00390625" style="0" customWidth="1"/>
    <col min="3" max="3" width="11.8515625" style="2" bestFit="1" customWidth="1"/>
    <col min="4" max="4" width="11.28125" style="2" customWidth="1"/>
    <col min="5" max="5" width="14.421875" style="2" customWidth="1"/>
    <col min="6" max="6" width="1.7109375" style="0" customWidth="1"/>
    <col min="7" max="12" width="15.8515625" style="7" customWidth="1"/>
    <col min="13" max="15" width="15.8515625" style="0" customWidth="1"/>
  </cols>
  <sheetData>
    <row r="1" spans="1:12" s="50" customFormat="1" ht="14.25">
      <c r="A1" s="129" t="s">
        <v>231</v>
      </c>
      <c r="B1" s="129"/>
      <c r="C1" s="129"/>
      <c r="D1" s="129"/>
      <c r="E1" s="129"/>
      <c r="G1" s="7"/>
      <c r="H1" s="7"/>
      <c r="I1" s="7"/>
      <c r="J1" s="7"/>
      <c r="K1" s="7"/>
      <c r="L1" s="7"/>
    </row>
    <row r="2" spans="2:5" ht="14.25">
      <c r="B2" s="33" t="s">
        <v>46</v>
      </c>
      <c r="C2" s="12"/>
      <c r="D2" s="12"/>
      <c r="E2" s="12"/>
    </row>
    <row r="3" spans="2:15" s="13" customFormat="1" ht="14.25">
      <c r="B3" s="131" t="s">
        <v>235</v>
      </c>
      <c r="C3" s="131"/>
      <c r="D3" s="131"/>
      <c r="E3" s="131"/>
      <c r="F3" s="132"/>
      <c r="G3" s="23"/>
      <c r="H3" s="23" t="s">
        <v>3</v>
      </c>
      <c r="I3" s="23" t="s">
        <v>4</v>
      </c>
      <c r="J3" s="24" t="s">
        <v>5</v>
      </c>
      <c r="K3" s="24" t="s">
        <v>6</v>
      </c>
      <c r="L3" s="24" t="s">
        <v>7</v>
      </c>
      <c r="M3" s="24" t="s">
        <v>5</v>
      </c>
      <c r="N3" s="24" t="s">
        <v>6</v>
      </c>
      <c r="O3" s="24" t="s">
        <v>7</v>
      </c>
    </row>
    <row r="4" spans="2:15" s="13" customFormat="1" ht="14.25">
      <c r="B4" s="25" t="s">
        <v>39</v>
      </c>
      <c r="C4" s="25"/>
      <c r="D4" s="25"/>
      <c r="E4" s="25"/>
      <c r="F4" s="25"/>
      <c r="G4" s="26" t="s">
        <v>8</v>
      </c>
      <c r="H4" s="26" t="s">
        <v>9</v>
      </c>
      <c r="I4" s="26" t="s">
        <v>10</v>
      </c>
      <c r="J4" s="26" t="s">
        <v>11</v>
      </c>
      <c r="K4" s="26" t="s">
        <v>11</v>
      </c>
      <c r="L4" s="26" t="s">
        <v>11</v>
      </c>
      <c r="M4" s="27" t="s">
        <v>28</v>
      </c>
      <c r="N4" s="28" t="s">
        <v>28</v>
      </c>
      <c r="O4" s="26" t="s">
        <v>28</v>
      </c>
    </row>
    <row r="5" spans="2:15" s="13" customFormat="1" ht="14.25">
      <c r="B5" s="14"/>
      <c r="C5" s="15"/>
      <c r="D5" s="15"/>
      <c r="E5" s="15"/>
      <c r="G5" s="29" t="s">
        <v>12</v>
      </c>
      <c r="H5" s="29" t="s">
        <v>13</v>
      </c>
      <c r="I5" s="29" t="s">
        <v>14</v>
      </c>
      <c r="J5" s="29" t="s">
        <v>15</v>
      </c>
      <c r="K5" s="29" t="s">
        <v>15</v>
      </c>
      <c r="L5" s="29" t="s">
        <v>15</v>
      </c>
      <c r="M5" s="30" t="s">
        <v>29</v>
      </c>
      <c r="N5" s="31" t="s">
        <v>29</v>
      </c>
      <c r="O5" s="29" t="s">
        <v>29</v>
      </c>
    </row>
    <row r="6" spans="2:12" s="13" customFormat="1" ht="14.25">
      <c r="B6" s="14"/>
      <c r="C6" s="15"/>
      <c r="D6" s="15"/>
      <c r="E6" s="15"/>
      <c r="G6" s="32"/>
      <c r="H6" s="32"/>
      <c r="I6" s="32"/>
      <c r="J6" s="32"/>
      <c r="K6" s="32"/>
      <c r="L6" s="32"/>
    </row>
    <row r="7" spans="1:15" s="13" customFormat="1" ht="14.25">
      <c r="A7" s="133" t="s">
        <v>31</v>
      </c>
      <c r="B7" s="133"/>
      <c r="C7" s="20"/>
      <c r="D7" s="20"/>
      <c r="E7" s="20"/>
      <c r="G7" s="16"/>
      <c r="H7" s="16"/>
      <c r="I7" s="16"/>
      <c r="J7" s="16"/>
      <c r="K7" s="16"/>
      <c r="L7" s="16"/>
      <c r="M7" s="74"/>
      <c r="N7" s="74"/>
      <c r="O7" s="74"/>
    </row>
    <row r="8" spans="1:15" s="14" customFormat="1" ht="15" thickBot="1">
      <c r="A8" s="21" t="s">
        <v>16</v>
      </c>
      <c r="B8" s="21" t="s">
        <v>26</v>
      </c>
      <c r="C8" s="22" t="s">
        <v>0</v>
      </c>
      <c r="D8" s="18" t="s">
        <v>33</v>
      </c>
      <c r="E8" s="22" t="s">
        <v>2</v>
      </c>
      <c r="G8" s="19"/>
      <c r="H8" s="19"/>
      <c r="I8" s="19"/>
      <c r="J8" s="19"/>
      <c r="K8" s="19"/>
      <c r="L8" s="19"/>
      <c r="M8" s="74"/>
      <c r="N8" s="74"/>
      <c r="O8" s="74"/>
    </row>
    <row r="9" spans="1:15" s="79" customFormat="1" ht="15" thickTop="1">
      <c r="A9" s="67" t="s">
        <v>384</v>
      </c>
      <c r="B9" s="60" t="s">
        <v>47</v>
      </c>
      <c r="C9" s="62" t="s">
        <v>48</v>
      </c>
      <c r="D9" s="37">
        <v>2020</v>
      </c>
      <c r="E9" s="37" t="s">
        <v>232</v>
      </c>
      <c r="G9" s="16">
        <v>20576</v>
      </c>
      <c r="H9" s="16">
        <v>995</v>
      </c>
      <c r="I9" s="16">
        <v>4700</v>
      </c>
      <c r="J9" s="16">
        <v>500</v>
      </c>
      <c r="K9" s="16">
        <v>125</v>
      </c>
      <c r="L9" s="88"/>
      <c r="M9" s="74">
        <f>SUM(G9+H9-I9+J9)</f>
        <v>17371</v>
      </c>
      <c r="N9" s="74">
        <f>SUM(G9+H9-I9+K9)</f>
        <v>16996</v>
      </c>
      <c r="O9" s="80"/>
    </row>
    <row r="10" spans="1:15" s="79" customFormat="1" ht="14.25">
      <c r="A10" s="67" t="s">
        <v>385</v>
      </c>
      <c r="B10" s="60" t="s">
        <v>49</v>
      </c>
      <c r="C10" s="63" t="s">
        <v>50</v>
      </c>
      <c r="D10" s="37">
        <v>2020</v>
      </c>
      <c r="E10" s="37" t="s">
        <v>232</v>
      </c>
      <c r="F10" s="37"/>
      <c r="G10" s="16">
        <v>23780</v>
      </c>
      <c r="H10" s="16">
        <v>995</v>
      </c>
      <c r="I10" s="16">
        <v>3000</v>
      </c>
      <c r="J10" s="16">
        <v>500</v>
      </c>
      <c r="K10" s="16">
        <v>125</v>
      </c>
      <c r="L10" s="88"/>
      <c r="M10" s="74">
        <f>SUM(G10+H10-I10+J10)</f>
        <v>22275</v>
      </c>
      <c r="N10" s="74">
        <f>SUM(G10+H10-I10+K10)</f>
        <v>21900</v>
      </c>
      <c r="O10" s="80"/>
    </row>
    <row r="11" spans="1:15" s="39" customFormat="1" ht="14.25">
      <c r="A11" s="36"/>
      <c r="B11" s="47"/>
      <c r="C11" s="49"/>
      <c r="D11" s="37"/>
      <c r="E11" s="37"/>
      <c r="F11" s="37"/>
      <c r="G11" s="19"/>
      <c r="H11" s="19"/>
      <c r="I11" s="19"/>
      <c r="J11" s="19"/>
      <c r="K11" s="19"/>
      <c r="L11" s="19"/>
      <c r="M11" s="74"/>
      <c r="N11" s="74"/>
      <c r="O11" s="74"/>
    </row>
    <row r="12" spans="1:15" s="38" customFormat="1" ht="14.25">
      <c r="A12" s="133" t="s">
        <v>32</v>
      </c>
      <c r="B12" s="133"/>
      <c r="C12" s="40"/>
      <c r="D12" s="40"/>
      <c r="E12" s="40"/>
      <c r="G12" s="16"/>
      <c r="H12" s="16"/>
      <c r="I12" s="16"/>
      <c r="J12" s="16"/>
      <c r="K12" s="16"/>
      <c r="L12" s="16"/>
      <c r="M12" s="74"/>
      <c r="N12" s="74"/>
      <c r="O12" s="74"/>
    </row>
    <row r="13" spans="1:15" s="39" customFormat="1" ht="15" thickBot="1">
      <c r="A13" s="41" t="s">
        <v>16</v>
      </c>
      <c r="B13" s="41" t="s">
        <v>51</v>
      </c>
      <c r="C13" s="42" t="s">
        <v>0</v>
      </c>
      <c r="D13" s="43" t="s">
        <v>33</v>
      </c>
      <c r="E13" s="42" t="s">
        <v>2</v>
      </c>
      <c r="G13" s="19"/>
      <c r="H13" s="19"/>
      <c r="I13" s="19"/>
      <c r="J13" s="19"/>
      <c r="K13" s="19"/>
      <c r="L13" s="19"/>
      <c r="M13" s="74"/>
      <c r="N13" s="74"/>
      <c r="O13" s="74"/>
    </row>
    <row r="14" spans="1:15" s="79" customFormat="1" ht="15" thickTop="1">
      <c r="A14" s="67" t="s">
        <v>247</v>
      </c>
      <c r="B14" s="60" t="s">
        <v>52</v>
      </c>
      <c r="C14" s="62" t="s">
        <v>53</v>
      </c>
      <c r="D14" s="37">
        <v>2019</v>
      </c>
      <c r="E14" s="37" t="s">
        <v>232</v>
      </c>
      <c r="G14" s="16" t="s">
        <v>390</v>
      </c>
      <c r="H14" s="16"/>
      <c r="I14" s="16"/>
      <c r="J14" s="16"/>
      <c r="K14" s="16"/>
      <c r="L14" s="88"/>
      <c r="M14" s="74"/>
      <c r="N14" s="74"/>
      <c r="O14" s="80"/>
    </row>
    <row r="15" spans="1:15" s="79" customFormat="1" ht="14.25">
      <c r="A15" s="67" t="s">
        <v>248</v>
      </c>
      <c r="B15" s="60" t="s">
        <v>54</v>
      </c>
      <c r="C15" s="63" t="s">
        <v>55</v>
      </c>
      <c r="D15" s="37">
        <v>2019</v>
      </c>
      <c r="E15" s="37" t="s">
        <v>232</v>
      </c>
      <c r="F15" s="37"/>
      <c r="G15" s="16" t="s">
        <v>390</v>
      </c>
      <c r="H15" s="16"/>
      <c r="I15" s="16"/>
      <c r="J15" s="16"/>
      <c r="K15" s="16"/>
      <c r="L15" s="88"/>
      <c r="M15" s="74"/>
      <c r="N15" s="74"/>
      <c r="O15" s="80"/>
    </row>
    <row r="16" spans="1:15" s="81" customFormat="1" ht="14.25">
      <c r="A16" s="83"/>
      <c r="B16" s="83"/>
      <c r="C16" s="84"/>
      <c r="D16" s="84"/>
      <c r="E16" s="84"/>
      <c r="F16" s="85"/>
      <c r="G16" s="86"/>
      <c r="H16" s="86"/>
      <c r="I16" s="86"/>
      <c r="J16" s="86"/>
      <c r="K16" s="86"/>
      <c r="L16" s="86"/>
      <c r="M16" s="87"/>
      <c r="N16" s="87"/>
      <c r="O16" s="87"/>
    </row>
    <row r="17" spans="1:12" s="50" customFormat="1" ht="14.25">
      <c r="A17" s="129" t="s">
        <v>30</v>
      </c>
      <c r="B17" s="134"/>
      <c r="C17" s="3"/>
      <c r="D17" s="3"/>
      <c r="E17" s="78"/>
      <c r="G17" s="7"/>
      <c r="H17" s="7"/>
      <c r="I17" s="7"/>
      <c r="J17" s="7"/>
      <c r="K17" s="7"/>
      <c r="L17" s="7"/>
    </row>
    <row r="18" spans="1:15" s="50" customFormat="1" ht="15" thickBot="1">
      <c r="A18" s="1" t="s">
        <v>16</v>
      </c>
      <c r="B18" s="1" t="s">
        <v>27</v>
      </c>
      <c r="C18" s="5" t="s">
        <v>0</v>
      </c>
      <c r="D18" s="4" t="s">
        <v>33</v>
      </c>
      <c r="E18" s="4" t="s">
        <v>2</v>
      </c>
      <c r="G18" s="7"/>
      <c r="H18" s="7"/>
      <c r="I18" s="7"/>
      <c r="J18" s="7"/>
      <c r="K18" s="7"/>
      <c r="L18" s="7"/>
      <c r="M18" s="6"/>
      <c r="N18" s="6"/>
      <c r="O18" s="6"/>
    </row>
    <row r="19" spans="1:15" s="50" customFormat="1" ht="15" thickTop="1">
      <c r="A19" s="46" t="s">
        <v>249</v>
      </c>
      <c r="B19" s="61" t="s">
        <v>56</v>
      </c>
      <c r="C19" s="45" t="s">
        <v>66</v>
      </c>
      <c r="D19" s="45">
        <v>2020</v>
      </c>
      <c r="E19" s="44" t="s">
        <v>232</v>
      </c>
      <c r="G19" s="7">
        <v>27926</v>
      </c>
      <c r="H19" s="7">
        <v>1095</v>
      </c>
      <c r="I19" s="7">
        <v>1600</v>
      </c>
      <c r="J19" s="7">
        <v>500</v>
      </c>
      <c r="K19" s="7">
        <v>125</v>
      </c>
      <c r="L19" s="89"/>
      <c r="M19" s="71">
        <v>27921</v>
      </c>
      <c r="N19" s="71">
        <v>27546</v>
      </c>
      <c r="O19" s="90"/>
    </row>
    <row r="20" spans="1:15" s="50" customFormat="1" ht="14.25">
      <c r="A20" s="46" t="s">
        <v>250</v>
      </c>
      <c r="B20" s="61" t="s">
        <v>57</v>
      </c>
      <c r="C20" s="45" t="s">
        <v>67</v>
      </c>
      <c r="D20" s="45">
        <v>2020</v>
      </c>
      <c r="E20" s="44" t="s">
        <v>232</v>
      </c>
      <c r="G20" s="7">
        <v>29716</v>
      </c>
      <c r="H20" s="7">
        <v>1095</v>
      </c>
      <c r="I20" s="7">
        <v>1600</v>
      </c>
      <c r="J20" s="7">
        <v>500</v>
      </c>
      <c r="K20" s="7">
        <v>125</v>
      </c>
      <c r="L20" s="89"/>
      <c r="M20" s="71">
        <v>29711</v>
      </c>
      <c r="N20" s="71">
        <v>29336</v>
      </c>
      <c r="O20" s="90"/>
    </row>
    <row r="21" spans="1:15" s="50" customFormat="1" ht="14.25">
      <c r="A21" s="46" t="s">
        <v>251</v>
      </c>
      <c r="B21" s="61" t="s">
        <v>58</v>
      </c>
      <c r="C21" s="45" t="s">
        <v>68</v>
      </c>
      <c r="D21" s="45">
        <v>2019</v>
      </c>
      <c r="E21" s="44" t="s">
        <v>232</v>
      </c>
      <c r="G21" s="70" t="s">
        <v>390</v>
      </c>
      <c r="H21" s="70"/>
      <c r="I21" s="70"/>
      <c r="J21" s="7"/>
      <c r="K21" s="7"/>
      <c r="L21" s="89"/>
      <c r="M21" s="71"/>
      <c r="N21" s="71"/>
      <c r="O21" s="90"/>
    </row>
    <row r="22" spans="1:15" s="50" customFormat="1" ht="14.25">
      <c r="A22" s="46" t="s">
        <v>252</v>
      </c>
      <c r="B22" s="61" t="s">
        <v>59</v>
      </c>
      <c r="C22" s="45" t="s">
        <v>69</v>
      </c>
      <c r="D22" s="45">
        <v>2019</v>
      </c>
      <c r="E22" s="44" t="s">
        <v>232</v>
      </c>
      <c r="G22" s="70" t="s">
        <v>390</v>
      </c>
      <c r="H22" s="7"/>
      <c r="I22" s="7"/>
      <c r="J22" s="7"/>
      <c r="K22" s="7"/>
      <c r="L22" s="89"/>
      <c r="M22" s="71"/>
      <c r="N22" s="71"/>
      <c r="O22" s="90"/>
    </row>
    <row r="23" spans="1:15" s="50" customFormat="1" ht="14.25">
      <c r="A23" s="46" t="s">
        <v>253</v>
      </c>
      <c r="B23" s="61" t="s">
        <v>60</v>
      </c>
      <c r="C23" s="45" t="s">
        <v>70</v>
      </c>
      <c r="D23" s="45">
        <v>2020</v>
      </c>
      <c r="E23" s="44" t="s">
        <v>232</v>
      </c>
      <c r="G23" s="70">
        <v>22347</v>
      </c>
      <c r="H23" s="7">
        <v>1095</v>
      </c>
      <c r="I23" s="7">
        <v>3500</v>
      </c>
      <c r="J23" s="7">
        <v>500</v>
      </c>
      <c r="K23" s="7">
        <v>125</v>
      </c>
      <c r="L23" s="89"/>
      <c r="M23" s="71">
        <f aca="true" t="shared" si="0" ref="M23:M30">SUM(G23+H23-I23+J23)</f>
        <v>20442</v>
      </c>
      <c r="N23" s="71">
        <f aca="true" t="shared" si="1" ref="N23:N30">SUM(G23+H23-I23+K23)</f>
        <v>20067</v>
      </c>
      <c r="O23" s="90"/>
    </row>
    <row r="24" spans="1:15" s="50" customFormat="1" ht="14.25">
      <c r="A24" s="46" t="s">
        <v>254</v>
      </c>
      <c r="B24" s="61" t="s">
        <v>61</v>
      </c>
      <c r="C24" s="45" t="s">
        <v>71</v>
      </c>
      <c r="D24" s="45">
        <v>2020</v>
      </c>
      <c r="E24" s="44" t="s">
        <v>232</v>
      </c>
      <c r="G24" s="70">
        <v>25390</v>
      </c>
      <c r="H24" s="7">
        <v>1095</v>
      </c>
      <c r="I24" s="7">
        <v>3200</v>
      </c>
      <c r="J24" s="7">
        <v>500</v>
      </c>
      <c r="K24" s="7">
        <v>125</v>
      </c>
      <c r="L24" s="89"/>
      <c r="M24" s="71">
        <f t="shared" si="0"/>
        <v>23785</v>
      </c>
      <c r="N24" s="71">
        <f t="shared" si="1"/>
        <v>23410</v>
      </c>
      <c r="O24" s="90"/>
    </row>
    <row r="25" spans="1:15" s="50" customFormat="1" ht="14.25">
      <c r="A25" s="46" t="s">
        <v>255</v>
      </c>
      <c r="B25" s="61" t="s">
        <v>62</v>
      </c>
      <c r="C25" s="45" t="s">
        <v>72</v>
      </c>
      <c r="D25" s="45">
        <v>2020</v>
      </c>
      <c r="E25" s="44" t="s">
        <v>232</v>
      </c>
      <c r="G25" s="70">
        <v>29418</v>
      </c>
      <c r="H25" s="7">
        <v>1095</v>
      </c>
      <c r="I25" s="7">
        <v>3400</v>
      </c>
      <c r="J25" s="7">
        <v>500</v>
      </c>
      <c r="K25" s="7">
        <v>125</v>
      </c>
      <c r="L25" s="89"/>
      <c r="M25" s="71">
        <f t="shared" si="0"/>
        <v>27613</v>
      </c>
      <c r="N25" s="71">
        <f t="shared" si="1"/>
        <v>27238</v>
      </c>
      <c r="O25" s="90"/>
    </row>
    <row r="26" spans="1:15" s="50" customFormat="1" ht="14.25">
      <c r="A26" s="46" t="s">
        <v>256</v>
      </c>
      <c r="B26" s="61" t="s">
        <v>63</v>
      </c>
      <c r="C26" s="45" t="s">
        <v>73</v>
      </c>
      <c r="D26" s="45">
        <v>2020</v>
      </c>
      <c r="E26" s="44" t="s">
        <v>232</v>
      </c>
      <c r="G26" s="70">
        <v>31213</v>
      </c>
      <c r="H26" s="7">
        <v>1095</v>
      </c>
      <c r="I26" s="7">
        <v>3400</v>
      </c>
      <c r="J26" s="7">
        <v>500</v>
      </c>
      <c r="K26" s="7">
        <v>125</v>
      </c>
      <c r="L26" s="89"/>
      <c r="M26" s="71">
        <f t="shared" si="0"/>
        <v>29408</v>
      </c>
      <c r="N26" s="71">
        <f t="shared" si="1"/>
        <v>29033</v>
      </c>
      <c r="O26" s="90"/>
    </row>
    <row r="27" spans="1:15" s="50" customFormat="1" ht="14.25">
      <c r="A27" s="46" t="s">
        <v>257</v>
      </c>
      <c r="B27" s="61" t="s">
        <v>64</v>
      </c>
      <c r="C27" s="45" t="s">
        <v>74</v>
      </c>
      <c r="D27" s="45">
        <v>2020</v>
      </c>
      <c r="E27" s="44" t="s">
        <v>232</v>
      </c>
      <c r="G27" s="7">
        <v>43497</v>
      </c>
      <c r="H27" s="7">
        <v>1395</v>
      </c>
      <c r="I27" s="7">
        <v>9000</v>
      </c>
      <c r="J27" s="7">
        <v>500</v>
      </c>
      <c r="K27" s="7">
        <v>125</v>
      </c>
      <c r="L27" s="89"/>
      <c r="M27" s="71">
        <v>36392</v>
      </c>
      <c r="N27" s="71">
        <v>36017</v>
      </c>
      <c r="O27" s="90"/>
    </row>
    <row r="28" spans="1:15" s="50" customFormat="1" ht="14.25">
      <c r="A28" s="46" t="s">
        <v>258</v>
      </c>
      <c r="B28" s="61" t="s">
        <v>65</v>
      </c>
      <c r="C28" s="45" t="s">
        <v>75</v>
      </c>
      <c r="D28" s="45">
        <v>2020</v>
      </c>
      <c r="E28" s="44" t="s">
        <v>232</v>
      </c>
      <c r="G28" s="7">
        <v>46159</v>
      </c>
      <c r="H28" s="7">
        <v>1395</v>
      </c>
      <c r="I28" s="7">
        <v>9000</v>
      </c>
      <c r="J28" s="7">
        <v>500</v>
      </c>
      <c r="K28" s="7">
        <v>125</v>
      </c>
      <c r="L28" s="89"/>
      <c r="M28" s="71">
        <v>39054</v>
      </c>
      <c r="N28" s="71">
        <v>38679</v>
      </c>
      <c r="O28" s="90"/>
    </row>
    <row r="29" spans="1:15" s="50" customFormat="1" ht="14.25">
      <c r="A29" s="46" t="s">
        <v>259</v>
      </c>
      <c r="B29" s="61" t="s">
        <v>245</v>
      </c>
      <c r="C29" s="45" t="s">
        <v>374</v>
      </c>
      <c r="D29" s="45">
        <v>2020</v>
      </c>
      <c r="E29" s="44" t="s">
        <v>232</v>
      </c>
      <c r="G29" s="70">
        <v>18602</v>
      </c>
      <c r="H29" s="7">
        <v>1095</v>
      </c>
      <c r="I29" s="7">
        <v>1000</v>
      </c>
      <c r="J29" s="7">
        <v>500</v>
      </c>
      <c r="K29" s="7">
        <v>125</v>
      </c>
      <c r="L29" s="89"/>
      <c r="M29" s="71">
        <f t="shared" si="0"/>
        <v>19197</v>
      </c>
      <c r="N29" s="71">
        <f t="shared" si="1"/>
        <v>18822</v>
      </c>
      <c r="O29" s="90"/>
    </row>
    <row r="30" spans="1:15" s="50" customFormat="1" ht="14.25">
      <c r="A30" s="46" t="s">
        <v>260</v>
      </c>
      <c r="B30" s="61" t="s">
        <v>246</v>
      </c>
      <c r="C30" s="45" t="s">
        <v>375</v>
      </c>
      <c r="D30" s="45">
        <v>2020</v>
      </c>
      <c r="E30" s="44" t="s">
        <v>232</v>
      </c>
      <c r="G30" s="70">
        <v>20370</v>
      </c>
      <c r="H30" s="7">
        <v>1095</v>
      </c>
      <c r="I30" s="7">
        <v>1000</v>
      </c>
      <c r="J30" s="7">
        <v>500</v>
      </c>
      <c r="K30" s="7">
        <v>125</v>
      </c>
      <c r="L30" s="89"/>
      <c r="M30" s="71">
        <f t="shared" si="0"/>
        <v>20965</v>
      </c>
      <c r="N30" s="71">
        <f t="shared" si="1"/>
        <v>20590</v>
      </c>
      <c r="O30" s="90"/>
    </row>
    <row r="31" spans="1:15" ht="14.25">
      <c r="A31" s="91"/>
      <c r="B31" s="91"/>
      <c r="C31" s="92"/>
      <c r="D31" s="92"/>
      <c r="E31" s="92"/>
      <c r="F31" s="91"/>
      <c r="G31" s="93"/>
      <c r="H31" s="93"/>
      <c r="I31" s="93"/>
      <c r="J31" s="93"/>
      <c r="K31" s="93"/>
      <c r="L31" s="93"/>
      <c r="M31" s="91"/>
      <c r="N31" s="91"/>
      <c r="O31" s="91"/>
    </row>
    <row r="32" spans="1:15" s="50" customFormat="1" ht="14.25">
      <c r="A32" s="133" t="s">
        <v>30</v>
      </c>
      <c r="B32" s="133"/>
      <c r="C32" s="49"/>
      <c r="D32" s="49"/>
      <c r="E32" s="49"/>
      <c r="F32" s="47"/>
      <c r="G32" s="10"/>
      <c r="H32" s="10"/>
      <c r="I32" s="10"/>
      <c r="J32" s="10"/>
      <c r="K32" s="10"/>
      <c r="L32" s="10"/>
      <c r="M32" s="47"/>
      <c r="N32" s="47"/>
      <c r="O32" s="47"/>
    </row>
    <row r="33" spans="1:15" s="50" customFormat="1" ht="14.25">
      <c r="A33" s="50" t="s">
        <v>386</v>
      </c>
      <c r="B33" s="50" t="s">
        <v>377</v>
      </c>
      <c r="C33" s="105" t="s">
        <v>379</v>
      </c>
      <c r="D33" s="105">
        <v>2020</v>
      </c>
      <c r="E33" s="105" t="s">
        <v>232</v>
      </c>
      <c r="F33" s="47"/>
      <c r="G33" s="56">
        <v>21946</v>
      </c>
      <c r="H33" s="56">
        <v>1195</v>
      </c>
      <c r="I33" s="56">
        <v>1500</v>
      </c>
      <c r="J33" s="56">
        <v>500</v>
      </c>
      <c r="K33" s="56">
        <v>125</v>
      </c>
      <c r="L33" s="89"/>
      <c r="M33" s="74">
        <v>22141</v>
      </c>
      <c r="N33" s="121">
        <v>21776</v>
      </c>
      <c r="O33" s="120"/>
    </row>
    <row r="34" spans="1:15" s="50" customFormat="1" ht="14.25">
      <c r="A34" s="50" t="s">
        <v>387</v>
      </c>
      <c r="B34" s="50" t="s">
        <v>378</v>
      </c>
      <c r="C34" s="105" t="s">
        <v>376</v>
      </c>
      <c r="D34" s="105">
        <v>2020</v>
      </c>
      <c r="E34" s="105" t="s">
        <v>232</v>
      </c>
      <c r="F34" s="47"/>
      <c r="G34" s="56">
        <v>25659</v>
      </c>
      <c r="H34" s="56">
        <v>1195</v>
      </c>
      <c r="I34" s="56">
        <v>3600</v>
      </c>
      <c r="J34" s="56">
        <v>500</v>
      </c>
      <c r="K34" s="56">
        <v>125</v>
      </c>
      <c r="L34" s="89"/>
      <c r="M34" s="74">
        <v>23754</v>
      </c>
      <c r="N34" s="121">
        <v>23379</v>
      </c>
      <c r="O34" s="120"/>
    </row>
    <row r="35" spans="1:15" s="50" customFormat="1" ht="14.25">
      <c r="A35" s="50" t="s">
        <v>388</v>
      </c>
      <c r="B35" s="50" t="s">
        <v>381</v>
      </c>
      <c r="C35" s="105" t="s">
        <v>380</v>
      </c>
      <c r="D35" s="105">
        <v>2020</v>
      </c>
      <c r="E35" s="105" t="s">
        <v>232</v>
      </c>
      <c r="F35" s="47"/>
      <c r="G35" s="56">
        <v>24077</v>
      </c>
      <c r="H35" s="56">
        <v>1195</v>
      </c>
      <c r="I35" s="56">
        <v>2500</v>
      </c>
      <c r="J35" s="56">
        <v>500</v>
      </c>
      <c r="K35" s="56">
        <v>125</v>
      </c>
      <c r="L35" s="89"/>
      <c r="M35" s="74">
        <v>23272</v>
      </c>
      <c r="N35" s="121">
        <v>22897</v>
      </c>
      <c r="O35" s="120"/>
    </row>
    <row r="36" spans="1:15" s="50" customFormat="1" ht="14.25">
      <c r="A36" s="50" t="s">
        <v>389</v>
      </c>
      <c r="B36" s="50" t="s">
        <v>382</v>
      </c>
      <c r="C36" s="105" t="s">
        <v>383</v>
      </c>
      <c r="D36" s="105">
        <v>2020</v>
      </c>
      <c r="E36" s="105" t="s">
        <v>232</v>
      </c>
      <c r="F36" s="47"/>
      <c r="G36" s="56">
        <v>27813</v>
      </c>
      <c r="H36" s="56">
        <v>1195</v>
      </c>
      <c r="I36" s="56">
        <v>3600</v>
      </c>
      <c r="J36" s="56">
        <v>500</v>
      </c>
      <c r="K36" s="56">
        <v>125</v>
      </c>
      <c r="L36" s="89"/>
      <c r="M36" s="74">
        <v>25908</v>
      </c>
      <c r="N36" s="121">
        <v>25533</v>
      </c>
      <c r="O36" s="120"/>
    </row>
    <row r="37" spans="1:15" s="50" customFormat="1" ht="14.25">
      <c r="A37" s="91"/>
      <c r="B37" s="91"/>
      <c r="C37" s="92"/>
      <c r="D37" s="92"/>
      <c r="E37" s="92"/>
      <c r="F37" s="91"/>
      <c r="G37" s="93"/>
      <c r="H37" s="93">
        <v>19</v>
      </c>
      <c r="I37" s="93"/>
      <c r="J37" s="122"/>
      <c r="K37" s="122"/>
      <c r="L37" s="93"/>
      <c r="M37" s="91"/>
      <c r="N37" s="91"/>
      <c r="O37" s="91"/>
    </row>
    <row r="38" spans="1:15" s="50" customFormat="1" ht="14.25">
      <c r="A38" s="129" t="s">
        <v>31</v>
      </c>
      <c r="B38" s="129"/>
      <c r="C38" s="48"/>
      <c r="D38" s="48"/>
      <c r="E38" s="49"/>
      <c r="F38" s="47"/>
      <c r="G38" s="10"/>
      <c r="H38" s="10"/>
      <c r="I38" s="10"/>
      <c r="J38" s="119"/>
      <c r="K38" s="119"/>
      <c r="L38" s="10"/>
      <c r="M38" s="47"/>
      <c r="N38" s="47"/>
      <c r="O38" s="47"/>
    </row>
    <row r="39" spans="1:15" s="50" customFormat="1" ht="15" thickBot="1">
      <c r="A39" s="1" t="s">
        <v>16</v>
      </c>
      <c r="B39" s="1" t="s">
        <v>40</v>
      </c>
      <c r="C39" s="4" t="s">
        <v>0</v>
      </c>
      <c r="D39" s="4" t="s">
        <v>33</v>
      </c>
      <c r="E39" s="4" t="s">
        <v>2</v>
      </c>
      <c r="G39" s="7"/>
      <c r="H39" s="7"/>
      <c r="I39" s="7"/>
      <c r="J39" s="7"/>
      <c r="K39" s="7"/>
      <c r="L39" s="10"/>
      <c r="M39" s="47"/>
      <c r="N39" s="47"/>
      <c r="O39" s="47"/>
    </row>
    <row r="40" spans="1:15" s="50" customFormat="1" ht="15" thickTop="1">
      <c r="A40" s="46" t="s">
        <v>261</v>
      </c>
      <c r="B40" s="61" t="s">
        <v>76</v>
      </c>
      <c r="C40" s="62" t="s">
        <v>88</v>
      </c>
      <c r="D40" s="62">
        <v>2020</v>
      </c>
      <c r="E40" s="63" t="s">
        <v>233</v>
      </c>
      <c r="G40" s="70">
        <v>25164</v>
      </c>
      <c r="H40" s="7">
        <v>1595</v>
      </c>
      <c r="I40" s="7">
        <v>6200</v>
      </c>
      <c r="J40" s="7">
        <v>500</v>
      </c>
      <c r="K40" s="7">
        <v>125</v>
      </c>
      <c r="L40" s="89"/>
      <c r="M40" s="71">
        <f aca="true" t="shared" si="2" ref="M40:M99">SUM(G40+H40-I40+J40)</f>
        <v>21059</v>
      </c>
      <c r="N40" s="71">
        <f aca="true" t="shared" si="3" ref="N40:N99">SUM(G40+H40-I40+K40)</f>
        <v>20684</v>
      </c>
      <c r="O40" s="94"/>
    </row>
    <row r="41" spans="1:15" s="50" customFormat="1" ht="14.25">
      <c r="A41" s="46" t="s">
        <v>262</v>
      </c>
      <c r="B41" s="61" t="s">
        <v>77</v>
      </c>
      <c r="C41" s="62" t="s">
        <v>88</v>
      </c>
      <c r="D41" s="62">
        <v>2020</v>
      </c>
      <c r="E41" s="63" t="s">
        <v>233</v>
      </c>
      <c r="G41" s="70">
        <v>25429</v>
      </c>
      <c r="H41" s="7">
        <v>1595</v>
      </c>
      <c r="I41" s="7">
        <v>6200</v>
      </c>
      <c r="J41" s="7">
        <v>500</v>
      </c>
      <c r="K41" s="7">
        <v>125</v>
      </c>
      <c r="L41" s="89"/>
      <c r="M41" s="71">
        <f t="shared" si="2"/>
        <v>21324</v>
      </c>
      <c r="N41" s="71">
        <f t="shared" si="3"/>
        <v>20949</v>
      </c>
      <c r="O41" s="94"/>
    </row>
    <row r="42" spans="1:15" s="50" customFormat="1" ht="14.25">
      <c r="A42" s="46" t="s">
        <v>263</v>
      </c>
      <c r="B42" s="61" t="s">
        <v>78</v>
      </c>
      <c r="C42" s="62" t="s">
        <v>89</v>
      </c>
      <c r="D42" s="62">
        <v>2020</v>
      </c>
      <c r="E42" s="63" t="s">
        <v>233</v>
      </c>
      <c r="G42" s="70">
        <v>28770</v>
      </c>
      <c r="H42" s="7">
        <v>1595</v>
      </c>
      <c r="I42" s="7">
        <v>8800</v>
      </c>
      <c r="J42" s="7">
        <v>500</v>
      </c>
      <c r="K42" s="7">
        <v>125</v>
      </c>
      <c r="L42" s="89"/>
      <c r="M42" s="71">
        <f t="shared" si="2"/>
        <v>22065</v>
      </c>
      <c r="N42" s="71">
        <f t="shared" si="3"/>
        <v>21690</v>
      </c>
      <c r="O42" s="94"/>
    </row>
    <row r="43" spans="1:15" s="50" customFormat="1" ht="14.25">
      <c r="A43" s="46" t="s">
        <v>264</v>
      </c>
      <c r="B43" s="61" t="s">
        <v>79</v>
      </c>
      <c r="C43" s="62" t="s">
        <v>89</v>
      </c>
      <c r="D43" s="62">
        <v>2020</v>
      </c>
      <c r="E43" s="63" t="s">
        <v>232</v>
      </c>
      <c r="G43" s="70">
        <v>29921</v>
      </c>
      <c r="H43" s="7">
        <v>1595</v>
      </c>
      <c r="I43" s="7">
        <v>8800</v>
      </c>
      <c r="J43" s="7">
        <v>500</v>
      </c>
      <c r="K43" s="7">
        <v>125</v>
      </c>
      <c r="L43" s="89"/>
      <c r="M43" s="71">
        <f t="shared" si="2"/>
        <v>23216</v>
      </c>
      <c r="N43" s="71">
        <f t="shared" si="3"/>
        <v>22841</v>
      </c>
      <c r="O43" s="94"/>
    </row>
    <row r="44" spans="1:15" s="50" customFormat="1" ht="14.25">
      <c r="A44" s="46" t="s">
        <v>265</v>
      </c>
      <c r="B44" s="61" t="s">
        <v>80</v>
      </c>
      <c r="C44" s="62" t="s">
        <v>90</v>
      </c>
      <c r="D44" s="62">
        <v>2020</v>
      </c>
      <c r="E44" s="63" t="s">
        <v>233</v>
      </c>
      <c r="G44" s="70">
        <v>30934</v>
      </c>
      <c r="H44" s="7">
        <v>1595</v>
      </c>
      <c r="I44" s="7">
        <v>9600</v>
      </c>
      <c r="J44" s="7">
        <v>500</v>
      </c>
      <c r="K44" s="7">
        <v>125</v>
      </c>
      <c r="L44" s="89"/>
      <c r="M44" s="71">
        <f t="shared" si="2"/>
        <v>23429</v>
      </c>
      <c r="N44" s="71">
        <f t="shared" si="3"/>
        <v>23054</v>
      </c>
      <c r="O44" s="94"/>
    </row>
    <row r="45" spans="1:15" s="50" customFormat="1" ht="14.25">
      <c r="A45" s="46" t="s">
        <v>266</v>
      </c>
      <c r="B45" s="61" t="s">
        <v>81</v>
      </c>
      <c r="C45" s="62" t="s">
        <v>90</v>
      </c>
      <c r="D45" s="62">
        <v>2020</v>
      </c>
      <c r="E45" s="63" t="s">
        <v>232</v>
      </c>
      <c r="G45" s="70">
        <v>32088</v>
      </c>
      <c r="H45" s="7">
        <v>1595</v>
      </c>
      <c r="I45" s="7">
        <v>9600</v>
      </c>
      <c r="J45" s="7">
        <v>500</v>
      </c>
      <c r="K45" s="7">
        <v>125</v>
      </c>
      <c r="L45" s="89"/>
      <c r="M45" s="71">
        <f t="shared" si="2"/>
        <v>24583</v>
      </c>
      <c r="N45" s="71">
        <f t="shared" si="3"/>
        <v>24208</v>
      </c>
      <c r="O45" s="94"/>
    </row>
    <row r="46" spans="1:15" s="50" customFormat="1" ht="14.25">
      <c r="A46" s="46" t="s">
        <v>267</v>
      </c>
      <c r="B46" s="61" t="s">
        <v>82</v>
      </c>
      <c r="C46" s="62" t="s">
        <v>91</v>
      </c>
      <c r="D46" s="62">
        <v>2020</v>
      </c>
      <c r="E46" s="63" t="s">
        <v>233</v>
      </c>
      <c r="G46" s="70">
        <v>29264</v>
      </c>
      <c r="H46" s="7">
        <v>1595</v>
      </c>
      <c r="I46" s="7">
        <v>7200</v>
      </c>
      <c r="J46" s="7">
        <v>500</v>
      </c>
      <c r="K46" s="7">
        <v>125</v>
      </c>
      <c r="L46" s="89"/>
      <c r="M46" s="71">
        <f t="shared" si="2"/>
        <v>24159</v>
      </c>
      <c r="N46" s="71">
        <f t="shared" si="3"/>
        <v>23784</v>
      </c>
      <c r="O46" s="94"/>
    </row>
    <row r="47" spans="1:15" s="50" customFormat="1" ht="14.25">
      <c r="A47" s="46" t="s">
        <v>268</v>
      </c>
      <c r="B47" s="61" t="s">
        <v>83</v>
      </c>
      <c r="C47" s="62" t="s">
        <v>91</v>
      </c>
      <c r="D47" s="62">
        <v>2020</v>
      </c>
      <c r="E47" s="63" t="s">
        <v>233</v>
      </c>
      <c r="G47" s="70">
        <v>29528</v>
      </c>
      <c r="H47" s="7">
        <v>1595</v>
      </c>
      <c r="I47" s="7">
        <v>7200</v>
      </c>
      <c r="J47" s="7">
        <v>500</v>
      </c>
      <c r="K47" s="7">
        <v>125</v>
      </c>
      <c r="L47" s="89"/>
      <c r="M47" s="71">
        <f t="shared" si="2"/>
        <v>24423</v>
      </c>
      <c r="N47" s="71">
        <f t="shared" si="3"/>
        <v>24048</v>
      </c>
      <c r="O47" s="94"/>
    </row>
    <row r="48" spans="1:15" s="50" customFormat="1" ht="14.25">
      <c r="A48" s="46" t="s">
        <v>269</v>
      </c>
      <c r="B48" s="61" t="s">
        <v>84</v>
      </c>
      <c r="C48" s="62" t="s">
        <v>92</v>
      </c>
      <c r="D48" s="62">
        <v>2020</v>
      </c>
      <c r="E48" s="63" t="s">
        <v>233</v>
      </c>
      <c r="G48" s="70">
        <v>31797</v>
      </c>
      <c r="H48" s="7">
        <v>1595</v>
      </c>
      <c r="I48" s="7">
        <v>9600</v>
      </c>
      <c r="J48" s="7">
        <v>500</v>
      </c>
      <c r="K48" s="7">
        <v>125</v>
      </c>
      <c r="L48" s="89"/>
      <c r="M48" s="71">
        <f t="shared" si="2"/>
        <v>24292</v>
      </c>
      <c r="N48" s="71">
        <f t="shared" si="3"/>
        <v>23917</v>
      </c>
      <c r="O48" s="94"/>
    </row>
    <row r="49" spans="1:15" s="50" customFormat="1" ht="14.25">
      <c r="A49" s="46" t="s">
        <v>270</v>
      </c>
      <c r="B49" s="61" t="s">
        <v>85</v>
      </c>
      <c r="C49" s="62" t="s">
        <v>92</v>
      </c>
      <c r="D49" s="62">
        <v>2020</v>
      </c>
      <c r="E49" s="63" t="s">
        <v>233</v>
      </c>
      <c r="G49" s="70">
        <v>33787</v>
      </c>
      <c r="H49" s="7">
        <v>1595</v>
      </c>
      <c r="I49" s="7">
        <v>9600</v>
      </c>
      <c r="J49" s="7">
        <v>500</v>
      </c>
      <c r="K49" s="7">
        <v>125</v>
      </c>
      <c r="L49" s="89"/>
      <c r="M49" s="71">
        <f t="shared" si="2"/>
        <v>26282</v>
      </c>
      <c r="N49" s="71">
        <f t="shared" si="3"/>
        <v>25907</v>
      </c>
      <c r="O49" s="94"/>
    </row>
    <row r="50" spans="1:15" s="50" customFormat="1" ht="14.25">
      <c r="A50" s="46" t="s">
        <v>271</v>
      </c>
      <c r="B50" s="61" t="s">
        <v>86</v>
      </c>
      <c r="C50" s="62" t="s">
        <v>93</v>
      </c>
      <c r="D50" s="62">
        <v>2020</v>
      </c>
      <c r="E50" s="63" t="s">
        <v>233</v>
      </c>
      <c r="G50" s="70">
        <v>34034</v>
      </c>
      <c r="H50" s="7">
        <v>1595</v>
      </c>
      <c r="I50" s="7">
        <v>9600</v>
      </c>
      <c r="J50" s="7">
        <v>500</v>
      </c>
      <c r="K50" s="7">
        <v>125</v>
      </c>
      <c r="L50" s="89"/>
      <c r="M50" s="71">
        <f t="shared" si="2"/>
        <v>26529</v>
      </c>
      <c r="N50" s="71">
        <f t="shared" si="3"/>
        <v>26154</v>
      </c>
      <c r="O50" s="94"/>
    </row>
    <row r="51" spans="1:15" s="50" customFormat="1" ht="14.25">
      <c r="A51" s="46" t="s">
        <v>272</v>
      </c>
      <c r="B51" s="61" t="s">
        <v>87</v>
      </c>
      <c r="C51" s="62" t="s">
        <v>93</v>
      </c>
      <c r="D51" s="62">
        <v>2020</v>
      </c>
      <c r="E51" s="63" t="s">
        <v>233</v>
      </c>
      <c r="G51" s="70">
        <v>36024</v>
      </c>
      <c r="H51" s="7">
        <v>1595</v>
      </c>
      <c r="I51" s="7">
        <v>9600</v>
      </c>
      <c r="J51" s="7">
        <v>500</v>
      </c>
      <c r="K51" s="7">
        <v>125</v>
      </c>
      <c r="L51" s="89"/>
      <c r="M51" s="71">
        <f t="shared" si="2"/>
        <v>28519</v>
      </c>
      <c r="N51" s="71">
        <f t="shared" si="3"/>
        <v>28144</v>
      </c>
      <c r="O51" s="94"/>
    </row>
    <row r="52" spans="1:15" s="50" customFormat="1" ht="14.25">
      <c r="A52" s="91"/>
      <c r="B52" s="91"/>
      <c r="C52" s="106"/>
      <c r="D52" s="106"/>
      <c r="E52" s="92"/>
      <c r="F52" s="91"/>
      <c r="G52" s="93"/>
      <c r="H52" s="93"/>
      <c r="I52" s="93"/>
      <c r="J52" s="93"/>
      <c r="K52" s="93"/>
      <c r="L52" s="93"/>
      <c r="M52" s="107"/>
      <c r="N52" s="107"/>
      <c r="O52" s="108"/>
    </row>
    <row r="53" spans="1:15" s="50" customFormat="1" ht="14.25">
      <c r="A53" s="129" t="s">
        <v>32</v>
      </c>
      <c r="B53" s="129"/>
      <c r="C53" s="48"/>
      <c r="D53" s="48"/>
      <c r="E53" s="49"/>
      <c r="G53" s="7"/>
      <c r="H53" s="7"/>
      <c r="I53" s="7"/>
      <c r="J53" s="7"/>
      <c r="K53" s="7"/>
      <c r="L53" s="7"/>
      <c r="M53" s="71"/>
      <c r="N53" s="71"/>
      <c r="O53" s="70"/>
    </row>
    <row r="54" spans="1:15" s="50" customFormat="1" ht="15" thickBot="1">
      <c r="A54" s="8" t="s">
        <v>16</v>
      </c>
      <c r="B54" s="8" t="s">
        <v>41</v>
      </c>
      <c r="C54" s="9" t="s">
        <v>0</v>
      </c>
      <c r="D54" s="4" t="s">
        <v>33</v>
      </c>
      <c r="E54" s="9" t="s">
        <v>2</v>
      </c>
      <c r="G54" s="7"/>
      <c r="H54" s="7"/>
      <c r="I54" s="7"/>
      <c r="J54" s="7"/>
      <c r="K54" s="7"/>
      <c r="L54" s="7"/>
      <c r="M54" s="71"/>
      <c r="N54" s="71"/>
      <c r="O54" s="70"/>
    </row>
    <row r="55" spans="1:15" s="50" customFormat="1" ht="15" thickTop="1">
      <c r="A55" s="46" t="s">
        <v>273</v>
      </c>
      <c r="B55" s="61" t="s">
        <v>94</v>
      </c>
      <c r="C55" s="62" t="s">
        <v>104</v>
      </c>
      <c r="D55" s="62">
        <v>2020</v>
      </c>
      <c r="E55" s="63" t="s">
        <v>232</v>
      </c>
      <c r="G55" s="70">
        <v>29606</v>
      </c>
      <c r="H55" s="70">
        <v>1595</v>
      </c>
      <c r="I55" s="70">
        <v>8000</v>
      </c>
      <c r="J55" s="70">
        <v>500</v>
      </c>
      <c r="K55" s="70">
        <v>125</v>
      </c>
      <c r="L55" s="89"/>
      <c r="M55" s="71">
        <f t="shared" si="2"/>
        <v>23701</v>
      </c>
      <c r="N55" s="71">
        <f t="shared" si="3"/>
        <v>23326</v>
      </c>
      <c r="O55" s="94"/>
    </row>
    <row r="56" spans="1:15" s="50" customFormat="1" ht="14.25">
      <c r="A56" s="46" t="s">
        <v>274</v>
      </c>
      <c r="B56" s="61" t="s">
        <v>95</v>
      </c>
      <c r="C56" s="62" t="s">
        <v>105</v>
      </c>
      <c r="D56" s="62">
        <v>2020</v>
      </c>
      <c r="E56" s="63" t="s">
        <v>232</v>
      </c>
      <c r="G56" s="70">
        <v>31655</v>
      </c>
      <c r="H56" s="70">
        <v>1595</v>
      </c>
      <c r="I56" s="70">
        <v>8800</v>
      </c>
      <c r="J56" s="70">
        <v>500</v>
      </c>
      <c r="K56" s="70">
        <v>125</v>
      </c>
      <c r="L56" s="94" t="s">
        <v>396</v>
      </c>
      <c r="M56" s="71">
        <f t="shared" si="2"/>
        <v>24950</v>
      </c>
      <c r="N56" s="71">
        <f t="shared" si="3"/>
        <v>24575</v>
      </c>
      <c r="O56" s="94"/>
    </row>
    <row r="57" spans="1:15" s="50" customFormat="1" ht="14.25">
      <c r="A57" s="46" t="s">
        <v>275</v>
      </c>
      <c r="B57" s="61" t="s">
        <v>96</v>
      </c>
      <c r="C57" s="62" t="s">
        <v>105</v>
      </c>
      <c r="D57" s="62">
        <v>2020</v>
      </c>
      <c r="E57" s="63" t="s">
        <v>232</v>
      </c>
      <c r="G57" s="70">
        <v>31830</v>
      </c>
      <c r="H57" s="70">
        <v>1595</v>
      </c>
      <c r="I57" s="70">
        <v>8800</v>
      </c>
      <c r="J57" s="70">
        <v>500</v>
      </c>
      <c r="K57" s="70">
        <v>125</v>
      </c>
      <c r="L57" s="89"/>
      <c r="M57" s="71">
        <f t="shared" si="2"/>
        <v>25125</v>
      </c>
      <c r="N57" s="71">
        <f t="shared" si="3"/>
        <v>24750</v>
      </c>
      <c r="O57" s="94"/>
    </row>
    <row r="58" spans="1:15" s="50" customFormat="1" ht="14.25">
      <c r="A58" s="46" t="s">
        <v>276</v>
      </c>
      <c r="B58" s="61" t="s">
        <v>97</v>
      </c>
      <c r="C58" s="62" t="s">
        <v>106</v>
      </c>
      <c r="D58" s="62">
        <v>2020</v>
      </c>
      <c r="E58" s="63" t="s">
        <v>232</v>
      </c>
      <c r="G58" s="70">
        <v>32756</v>
      </c>
      <c r="H58" s="70">
        <v>1595</v>
      </c>
      <c r="I58" s="70">
        <v>8800</v>
      </c>
      <c r="J58" s="70">
        <v>500</v>
      </c>
      <c r="K58" s="70">
        <v>125</v>
      </c>
      <c r="L58" s="89"/>
      <c r="M58" s="71">
        <f t="shared" si="2"/>
        <v>26051</v>
      </c>
      <c r="N58" s="71">
        <f t="shared" si="3"/>
        <v>25676</v>
      </c>
      <c r="O58" s="94"/>
    </row>
    <row r="59" spans="1:15" s="50" customFormat="1" ht="14.25">
      <c r="A59" s="46" t="s">
        <v>277</v>
      </c>
      <c r="B59" s="61" t="s">
        <v>98</v>
      </c>
      <c r="C59" s="62" t="s">
        <v>106</v>
      </c>
      <c r="D59" s="62">
        <v>2020</v>
      </c>
      <c r="E59" s="63" t="s">
        <v>232</v>
      </c>
      <c r="G59" s="70">
        <v>32932</v>
      </c>
      <c r="H59" s="70">
        <v>1595</v>
      </c>
      <c r="I59" s="70">
        <v>8800</v>
      </c>
      <c r="J59" s="70">
        <v>500</v>
      </c>
      <c r="K59" s="70">
        <v>125</v>
      </c>
      <c r="L59" s="89"/>
      <c r="M59" s="71">
        <f t="shared" si="2"/>
        <v>26227</v>
      </c>
      <c r="N59" s="71">
        <f t="shared" si="3"/>
        <v>25852</v>
      </c>
      <c r="O59" s="94"/>
    </row>
    <row r="60" spans="1:15" s="50" customFormat="1" ht="14.25">
      <c r="A60" s="46" t="s">
        <v>278</v>
      </c>
      <c r="B60" s="61" t="s">
        <v>99</v>
      </c>
      <c r="C60" s="62" t="s">
        <v>107</v>
      </c>
      <c r="D60" s="62">
        <v>2020</v>
      </c>
      <c r="E60" s="63" t="s">
        <v>232</v>
      </c>
      <c r="G60" s="70">
        <v>32054</v>
      </c>
      <c r="H60" s="70">
        <v>1595</v>
      </c>
      <c r="I60" s="70">
        <v>8000</v>
      </c>
      <c r="J60" s="70">
        <v>500</v>
      </c>
      <c r="K60" s="70">
        <v>126</v>
      </c>
      <c r="L60" s="89"/>
      <c r="M60" s="71">
        <f t="shared" si="2"/>
        <v>26149</v>
      </c>
      <c r="N60" s="71">
        <f t="shared" si="3"/>
        <v>25775</v>
      </c>
      <c r="O60" s="94"/>
    </row>
    <row r="61" spans="1:15" s="50" customFormat="1" ht="14.25">
      <c r="A61" s="46" t="s">
        <v>279</v>
      </c>
      <c r="B61" s="61" t="s">
        <v>100</v>
      </c>
      <c r="C61" s="62" t="s">
        <v>108</v>
      </c>
      <c r="D61" s="62">
        <v>2020</v>
      </c>
      <c r="E61" s="63" t="s">
        <v>232</v>
      </c>
      <c r="G61" s="70">
        <v>34103</v>
      </c>
      <c r="H61" s="70">
        <v>1595</v>
      </c>
      <c r="I61" s="70">
        <v>8800</v>
      </c>
      <c r="J61" s="70">
        <v>500</v>
      </c>
      <c r="K61" s="70">
        <v>125</v>
      </c>
      <c r="L61" s="89"/>
      <c r="M61" s="71">
        <f t="shared" si="2"/>
        <v>27398</v>
      </c>
      <c r="N61" s="71">
        <f t="shared" si="3"/>
        <v>27023</v>
      </c>
      <c r="O61" s="94"/>
    </row>
    <row r="62" spans="1:15" s="50" customFormat="1" ht="14.25">
      <c r="A62" s="46" t="s">
        <v>280</v>
      </c>
      <c r="B62" s="61" t="s">
        <v>101</v>
      </c>
      <c r="C62" s="62" t="s">
        <v>108</v>
      </c>
      <c r="D62" s="62">
        <v>2020</v>
      </c>
      <c r="E62" s="63" t="s">
        <v>232</v>
      </c>
      <c r="G62" s="70">
        <v>34287</v>
      </c>
      <c r="H62" s="70">
        <v>1595</v>
      </c>
      <c r="I62" s="70">
        <v>8800</v>
      </c>
      <c r="J62" s="70">
        <v>500</v>
      </c>
      <c r="K62" s="70">
        <v>125</v>
      </c>
      <c r="L62" s="89"/>
      <c r="M62" s="71">
        <f t="shared" si="2"/>
        <v>27582</v>
      </c>
      <c r="N62" s="71">
        <f t="shared" si="3"/>
        <v>27207</v>
      </c>
      <c r="O62" s="94"/>
    </row>
    <row r="63" spans="1:15" s="50" customFormat="1" ht="14.25">
      <c r="A63" s="46" t="s">
        <v>281</v>
      </c>
      <c r="B63" s="61" t="s">
        <v>102</v>
      </c>
      <c r="C63" s="62" t="s">
        <v>109</v>
      </c>
      <c r="D63" s="62">
        <v>2020</v>
      </c>
      <c r="E63" s="63" t="s">
        <v>232</v>
      </c>
      <c r="G63" s="70">
        <v>35213</v>
      </c>
      <c r="H63" s="70">
        <v>1595</v>
      </c>
      <c r="I63" s="70">
        <v>8800</v>
      </c>
      <c r="J63" s="70">
        <v>500</v>
      </c>
      <c r="K63" s="70">
        <v>125</v>
      </c>
      <c r="L63" s="89"/>
      <c r="M63" s="71">
        <f t="shared" si="2"/>
        <v>28508</v>
      </c>
      <c r="N63" s="71">
        <f t="shared" si="3"/>
        <v>28133</v>
      </c>
      <c r="O63" s="94"/>
    </row>
    <row r="64" spans="1:15" s="50" customFormat="1" ht="14.25">
      <c r="A64" s="46" t="s">
        <v>282</v>
      </c>
      <c r="B64" s="61" t="s">
        <v>103</v>
      </c>
      <c r="C64" s="62" t="s">
        <v>109</v>
      </c>
      <c r="D64" s="62">
        <v>2020</v>
      </c>
      <c r="E64" s="63" t="s">
        <v>232</v>
      </c>
      <c r="G64" s="70">
        <v>35398</v>
      </c>
      <c r="H64" s="70">
        <v>1595</v>
      </c>
      <c r="I64" s="70">
        <v>8800</v>
      </c>
      <c r="J64" s="70">
        <v>500</v>
      </c>
      <c r="K64" s="70">
        <v>125</v>
      </c>
      <c r="L64" s="94" t="s">
        <v>396</v>
      </c>
      <c r="M64" s="71">
        <f t="shared" si="2"/>
        <v>28693</v>
      </c>
      <c r="N64" s="71">
        <f t="shared" si="3"/>
        <v>28318</v>
      </c>
      <c r="O64" s="94"/>
    </row>
    <row r="65" spans="1:15" s="50" customFormat="1" ht="14.25">
      <c r="A65" s="91"/>
      <c r="B65" s="91"/>
      <c r="C65" s="106"/>
      <c r="D65" s="106"/>
      <c r="E65" s="92"/>
      <c r="F65" s="91"/>
      <c r="G65" s="93"/>
      <c r="H65" s="93"/>
      <c r="I65" s="93"/>
      <c r="J65" s="93"/>
      <c r="K65" s="93"/>
      <c r="L65" s="93"/>
      <c r="M65" s="107"/>
      <c r="N65" s="107"/>
      <c r="O65" s="109"/>
    </row>
    <row r="66" spans="1:14" s="50" customFormat="1" ht="14.25">
      <c r="A66" s="129" t="s">
        <v>34</v>
      </c>
      <c r="B66" s="129"/>
      <c r="C66" s="48"/>
      <c r="D66" s="48"/>
      <c r="E66" s="49"/>
      <c r="G66" s="7"/>
      <c r="H66" s="7"/>
      <c r="I66" s="7"/>
      <c r="J66" s="7"/>
      <c r="K66" s="7"/>
      <c r="L66" s="7"/>
      <c r="M66" s="71"/>
      <c r="N66" s="71"/>
    </row>
    <row r="67" spans="1:14" s="50" customFormat="1" ht="15" thickBot="1">
      <c r="A67" s="8" t="s">
        <v>16</v>
      </c>
      <c r="B67" s="8" t="s">
        <v>42</v>
      </c>
      <c r="C67" s="9" t="s">
        <v>0</v>
      </c>
      <c r="D67" s="4" t="s">
        <v>33</v>
      </c>
      <c r="E67" s="9" t="s">
        <v>2</v>
      </c>
      <c r="G67" s="7"/>
      <c r="H67" s="7"/>
      <c r="I67" s="7"/>
      <c r="J67" s="7"/>
      <c r="K67" s="7"/>
      <c r="L67" s="7"/>
      <c r="M67" s="71"/>
      <c r="N67" s="71"/>
    </row>
    <row r="68" spans="1:15" s="50" customFormat="1" ht="15" thickTop="1">
      <c r="A68" s="46" t="s">
        <v>283</v>
      </c>
      <c r="B68" s="61" t="s">
        <v>110</v>
      </c>
      <c r="C68" s="35" t="s">
        <v>125</v>
      </c>
      <c r="D68" s="44">
        <v>2020</v>
      </c>
      <c r="E68" s="35" t="s">
        <v>232</v>
      </c>
      <c r="G68" s="70">
        <v>30935</v>
      </c>
      <c r="H68" s="70">
        <v>1595</v>
      </c>
      <c r="I68" s="70">
        <v>7200</v>
      </c>
      <c r="J68" s="70">
        <v>500</v>
      </c>
      <c r="K68" s="70">
        <v>125</v>
      </c>
      <c r="L68" s="94" t="s">
        <v>396</v>
      </c>
      <c r="M68" s="71">
        <f t="shared" si="2"/>
        <v>25830</v>
      </c>
      <c r="N68" s="71">
        <f t="shared" si="3"/>
        <v>25455</v>
      </c>
      <c r="O68" s="90"/>
    </row>
    <row r="69" spans="1:15" s="50" customFormat="1" ht="14.25">
      <c r="A69" s="46" t="s">
        <v>285</v>
      </c>
      <c r="B69" s="61" t="s">
        <v>111</v>
      </c>
      <c r="C69" s="35" t="s">
        <v>126</v>
      </c>
      <c r="D69" s="44">
        <v>2020</v>
      </c>
      <c r="E69" s="35" t="s">
        <v>232</v>
      </c>
      <c r="G69" s="70">
        <v>32989</v>
      </c>
      <c r="H69" s="70">
        <v>1595</v>
      </c>
      <c r="I69" s="70">
        <v>7600</v>
      </c>
      <c r="J69" s="70">
        <v>500</v>
      </c>
      <c r="K69" s="70">
        <v>125</v>
      </c>
      <c r="L69" s="89"/>
      <c r="M69" s="71">
        <f t="shared" si="2"/>
        <v>27484</v>
      </c>
      <c r="N69" s="71">
        <f t="shared" si="3"/>
        <v>27109</v>
      </c>
      <c r="O69" s="90"/>
    </row>
    <row r="70" spans="1:15" s="50" customFormat="1" ht="14.25">
      <c r="A70" s="46" t="s">
        <v>286</v>
      </c>
      <c r="B70" s="61" t="s">
        <v>112</v>
      </c>
      <c r="C70" s="35" t="s">
        <v>126</v>
      </c>
      <c r="D70" s="44">
        <v>2020</v>
      </c>
      <c r="E70" s="35" t="s">
        <v>232</v>
      </c>
      <c r="G70" s="70">
        <v>33165</v>
      </c>
      <c r="H70" s="70">
        <v>1595</v>
      </c>
      <c r="I70" s="70">
        <v>7600</v>
      </c>
      <c r="J70" s="70">
        <v>500</v>
      </c>
      <c r="K70" s="70">
        <v>125</v>
      </c>
      <c r="L70" s="94" t="s">
        <v>396</v>
      </c>
      <c r="M70" s="71">
        <f t="shared" si="2"/>
        <v>27660</v>
      </c>
      <c r="N70" s="71">
        <f t="shared" si="3"/>
        <v>27285</v>
      </c>
      <c r="O70" s="90"/>
    </row>
    <row r="71" spans="1:15" s="50" customFormat="1" ht="14.25">
      <c r="A71" s="46" t="s">
        <v>287</v>
      </c>
      <c r="B71" s="61" t="s">
        <v>113</v>
      </c>
      <c r="C71" s="35" t="s">
        <v>127</v>
      </c>
      <c r="D71" s="44">
        <v>2020</v>
      </c>
      <c r="E71" s="35" t="s">
        <v>232</v>
      </c>
      <c r="G71" s="70">
        <v>34093</v>
      </c>
      <c r="H71" s="70">
        <v>1595</v>
      </c>
      <c r="I71" s="70">
        <v>8000</v>
      </c>
      <c r="J71" s="70">
        <v>500</v>
      </c>
      <c r="K71" s="70">
        <v>125</v>
      </c>
      <c r="L71" s="94" t="s">
        <v>396</v>
      </c>
      <c r="M71" s="71">
        <f t="shared" si="2"/>
        <v>28188</v>
      </c>
      <c r="N71" s="71">
        <f t="shared" si="3"/>
        <v>27813</v>
      </c>
      <c r="O71" s="90"/>
    </row>
    <row r="72" spans="1:15" s="50" customFormat="1" ht="14.25">
      <c r="A72" s="46" t="s">
        <v>288</v>
      </c>
      <c r="B72" s="61" t="s">
        <v>114</v>
      </c>
      <c r="C72" s="35" t="s">
        <v>127</v>
      </c>
      <c r="D72" s="44">
        <v>2020</v>
      </c>
      <c r="E72" s="35" t="s">
        <v>232</v>
      </c>
      <c r="G72" s="70">
        <v>34270</v>
      </c>
      <c r="H72" s="70">
        <v>1595</v>
      </c>
      <c r="I72" s="70">
        <v>8000</v>
      </c>
      <c r="J72" s="70">
        <v>500</v>
      </c>
      <c r="K72" s="70">
        <v>125</v>
      </c>
      <c r="L72" s="89"/>
      <c r="M72" s="71">
        <f t="shared" si="2"/>
        <v>28365</v>
      </c>
      <c r="N72" s="71">
        <f t="shared" si="3"/>
        <v>27990</v>
      </c>
      <c r="O72" s="90"/>
    </row>
    <row r="73" spans="1:15" s="50" customFormat="1" ht="14.25">
      <c r="A73" s="46" t="s">
        <v>289</v>
      </c>
      <c r="B73" s="61" t="s">
        <v>115</v>
      </c>
      <c r="C73" s="35" t="s">
        <v>128</v>
      </c>
      <c r="D73" s="44">
        <v>2020</v>
      </c>
      <c r="E73" s="35" t="s">
        <v>232</v>
      </c>
      <c r="G73" s="70">
        <v>33396</v>
      </c>
      <c r="H73" s="70">
        <v>1595</v>
      </c>
      <c r="I73" s="70">
        <v>8200</v>
      </c>
      <c r="J73" s="70">
        <v>500</v>
      </c>
      <c r="K73" s="70">
        <v>125</v>
      </c>
      <c r="L73" s="89"/>
      <c r="M73" s="71">
        <f t="shared" si="2"/>
        <v>27291</v>
      </c>
      <c r="N73" s="71">
        <f t="shared" si="3"/>
        <v>26916</v>
      </c>
      <c r="O73" s="90"/>
    </row>
    <row r="74" spans="1:15" s="50" customFormat="1" ht="14.25">
      <c r="A74" s="46" t="s">
        <v>284</v>
      </c>
      <c r="B74" s="61" t="s">
        <v>234</v>
      </c>
      <c r="C74" s="35" t="s">
        <v>129</v>
      </c>
      <c r="D74" s="44">
        <v>2020</v>
      </c>
      <c r="E74" s="35" t="s">
        <v>232</v>
      </c>
      <c r="G74" s="70">
        <v>35446</v>
      </c>
      <c r="H74" s="70">
        <v>1595</v>
      </c>
      <c r="I74" s="70">
        <v>8400</v>
      </c>
      <c r="J74" s="70">
        <v>500</v>
      </c>
      <c r="K74" s="70">
        <v>125</v>
      </c>
      <c r="L74" s="89"/>
      <c r="M74" s="71">
        <f t="shared" si="2"/>
        <v>29141</v>
      </c>
      <c r="N74" s="71">
        <f t="shared" si="3"/>
        <v>28766</v>
      </c>
      <c r="O74" s="90"/>
    </row>
    <row r="75" spans="1:15" s="50" customFormat="1" ht="14.25">
      <c r="A75" s="46" t="s">
        <v>290</v>
      </c>
      <c r="B75" s="61" t="s">
        <v>116</v>
      </c>
      <c r="C75" s="35" t="s">
        <v>129</v>
      </c>
      <c r="D75" s="44">
        <v>2020</v>
      </c>
      <c r="E75" s="35" t="s">
        <v>232</v>
      </c>
      <c r="G75" s="70">
        <v>35622</v>
      </c>
      <c r="H75" s="70">
        <v>1595</v>
      </c>
      <c r="I75" s="70">
        <v>8400</v>
      </c>
      <c r="J75" s="70">
        <v>500</v>
      </c>
      <c r="K75" s="70">
        <v>125</v>
      </c>
      <c r="L75" s="89"/>
      <c r="M75" s="71">
        <f t="shared" si="2"/>
        <v>29317</v>
      </c>
      <c r="N75" s="71">
        <f t="shared" si="3"/>
        <v>28942</v>
      </c>
      <c r="O75" s="90"/>
    </row>
    <row r="76" spans="1:15" s="50" customFormat="1" ht="14.25">
      <c r="A76" s="46" t="s">
        <v>291</v>
      </c>
      <c r="B76" s="61" t="s">
        <v>117</v>
      </c>
      <c r="C76" s="35" t="s">
        <v>130</v>
      </c>
      <c r="D76" s="44">
        <v>2020</v>
      </c>
      <c r="E76" s="35" t="s">
        <v>232</v>
      </c>
      <c r="G76" s="70">
        <v>36555</v>
      </c>
      <c r="H76" s="70">
        <v>1595</v>
      </c>
      <c r="I76" s="70">
        <v>7400</v>
      </c>
      <c r="J76" s="70">
        <v>500</v>
      </c>
      <c r="K76" s="70">
        <v>125</v>
      </c>
      <c r="L76" s="89"/>
      <c r="M76" s="71">
        <f t="shared" si="2"/>
        <v>31250</v>
      </c>
      <c r="N76" s="71">
        <f t="shared" si="3"/>
        <v>30875</v>
      </c>
      <c r="O76" s="90"/>
    </row>
    <row r="77" spans="1:15" s="50" customFormat="1" ht="14.25">
      <c r="A77" s="46" t="s">
        <v>292</v>
      </c>
      <c r="B77" s="61" t="s">
        <v>118</v>
      </c>
      <c r="C77" s="35" t="s">
        <v>130</v>
      </c>
      <c r="D77" s="44">
        <v>2020</v>
      </c>
      <c r="E77" s="35" t="s">
        <v>232</v>
      </c>
      <c r="G77" s="70">
        <v>36727</v>
      </c>
      <c r="H77" s="70">
        <v>1595</v>
      </c>
      <c r="I77" s="70">
        <v>7400</v>
      </c>
      <c r="J77" s="70">
        <v>500</v>
      </c>
      <c r="K77" s="70">
        <v>125</v>
      </c>
      <c r="L77" s="89"/>
      <c r="M77" s="71">
        <f t="shared" si="2"/>
        <v>31422</v>
      </c>
      <c r="N77" s="71">
        <f t="shared" si="3"/>
        <v>31047</v>
      </c>
      <c r="O77" s="90"/>
    </row>
    <row r="78" spans="1:15" s="50" customFormat="1" ht="14.25">
      <c r="A78" s="46" t="s">
        <v>293</v>
      </c>
      <c r="B78" s="61" t="s">
        <v>119</v>
      </c>
      <c r="C78" s="35" t="s">
        <v>131</v>
      </c>
      <c r="D78" s="44">
        <v>2020</v>
      </c>
      <c r="E78" s="35" t="s">
        <v>232</v>
      </c>
      <c r="G78" s="70">
        <v>32243</v>
      </c>
      <c r="H78" s="70">
        <v>1595</v>
      </c>
      <c r="I78" s="70">
        <v>8000</v>
      </c>
      <c r="J78" s="70">
        <v>500</v>
      </c>
      <c r="K78" s="70">
        <v>125</v>
      </c>
      <c r="L78" s="89"/>
      <c r="M78" s="71">
        <f t="shared" si="2"/>
        <v>26338</v>
      </c>
      <c r="N78" s="71">
        <f t="shared" si="3"/>
        <v>25963</v>
      </c>
      <c r="O78" s="90"/>
    </row>
    <row r="79" spans="1:15" s="50" customFormat="1" ht="14.25">
      <c r="A79" s="46" t="s">
        <v>294</v>
      </c>
      <c r="B79" s="61" t="s">
        <v>120</v>
      </c>
      <c r="C79" s="35" t="s">
        <v>132</v>
      </c>
      <c r="D79" s="44">
        <v>2020</v>
      </c>
      <c r="E79" s="35" t="s">
        <v>232</v>
      </c>
      <c r="G79" s="70">
        <v>34468</v>
      </c>
      <c r="H79" s="70">
        <v>1595</v>
      </c>
      <c r="I79" s="70">
        <v>7600</v>
      </c>
      <c r="J79" s="70">
        <v>500</v>
      </c>
      <c r="K79" s="70">
        <v>125</v>
      </c>
      <c r="L79" s="89"/>
      <c r="M79" s="71">
        <f t="shared" si="2"/>
        <v>28963</v>
      </c>
      <c r="N79" s="71">
        <f t="shared" si="3"/>
        <v>28588</v>
      </c>
      <c r="O79" s="90"/>
    </row>
    <row r="80" spans="1:15" s="50" customFormat="1" ht="14.25">
      <c r="A80" s="46" t="s">
        <v>295</v>
      </c>
      <c r="B80" s="61" t="s">
        <v>121</v>
      </c>
      <c r="C80" s="35" t="s">
        <v>133</v>
      </c>
      <c r="D80" s="44">
        <v>2020</v>
      </c>
      <c r="E80" s="35" t="s">
        <v>232</v>
      </c>
      <c r="G80" s="70">
        <v>35573</v>
      </c>
      <c r="H80" s="70">
        <v>1595</v>
      </c>
      <c r="I80" s="70">
        <v>7200</v>
      </c>
      <c r="J80" s="70">
        <v>500</v>
      </c>
      <c r="K80" s="70">
        <v>125</v>
      </c>
      <c r="L80" s="89"/>
      <c r="M80" s="71">
        <f t="shared" si="2"/>
        <v>30468</v>
      </c>
      <c r="N80" s="71">
        <f t="shared" si="3"/>
        <v>30093</v>
      </c>
      <c r="O80" s="90"/>
    </row>
    <row r="81" spans="1:15" s="50" customFormat="1" ht="14.25">
      <c r="A81" s="46" t="s">
        <v>296</v>
      </c>
      <c r="B81" s="61" t="s">
        <v>122</v>
      </c>
      <c r="C81" s="35" t="s">
        <v>134</v>
      </c>
      <c r="D81" s="44">
        <v>2020</v>
      </c>
      <c r="E81" s="35" t="s">
        <v>232</v>
      </c>
      <c r="G81" s="70">
        <v>34696</v>
      </c>
      <c r="H81" s="70">
        <v>1595</v>
      </c>
      <c r="I81" s="70">
        <v>7600</v>
      </c>
      <c r="J81" s="70">
        <v>500</v>
      </c>
      <c r="K81" s="70">
        <v>125</v>
      </c>
      <c r="L81" s="89"/>
      <c r="M81" s="71">
        <f t="shared" si="2"/>
        <v>29191</v>
      </c>
      <c r="N81" s="71">
        <f t="shared" si="3"/>
        <v>28816</v>
      </c>
      <c r="O81" s="90"/>
    </row>
    <row r="82" spans="1:15" s="50" customFormat="1" ht="14.25">
      <c r="A82" s="46" t="s">
        <v>297</v>
      </c>
      <c r="B82" s="61" t="s">
        <v>123</v>
      </c>
      <c r="C82" s="35" t="s">
        <v>135</v>
      </c>
      <c r="D82" s="44">
        <v>2020</v>
      </c>
      <c r="E82" s="35" t="s">
        <v>232</v>
      </c>
      <c r="G82" s="70">
        <v>36920</v>
      </c>
      <c r="H82" s="70">
        <v>1595</v>
      </c>
      <c r="I82" s="70">
        <v>6800</v>
      </c>
      <c r="J82" s="70">
        <v>500</v>
      </c>
      <c r="K82" s="70">
        <v>125</v>
      </c>
      <c r="L82" s="94" t="s">
        <v>396</v>
      </c>
      <c r="M82" s="71">
        <f t="shared" si="2"/>
        <v>32215</v>
      </c>
      <c r="N82" s="71">
        <f t="shared" si="3"/>
        <v>31840</v>
      </c>
      <c r="O82" s="90"/>
    </row>
    <row r="83" spans="1:15" s="50" customFormat="1" ht="14.25">
      <c r="A83" s="46" t="s">
        <v>298</v>
      </c>
      <c r="B83" s="61" t="s">
        <v>124</v>
      </c>
      <c r="C83" s="35" t="s">
        <v>136</v>
      </c>
      <c r="D83" s="35">
        <v>2020</v>
      </c>
      <c r="E83" s="35" t="s">
        <v>232</v>
      </c>
      <c r="G83" s="70">
        <v>38030</v>
      </c>
      <c r="H83" s="70">
        <v>1595</v>
      </c>
      <c r="I83" s="70">
        <v>7400</v>
      </c>
      <c r="J83" s="70">
        <v>500</v>
      </c>
      <c r="K83" s="70">
        <v>125</v>
      </c>
      <c r="L83" s="89"/>
      <c r="M83" s="71">
        <f t="shared" si="2"/>
        <v>32725</v>
      </c>
      <c r="N83" s="71">
        <f t="shared" si="3"/>
        <v>32350</v>
      </c>
      <c r="O83" s="90"/>
    </row>
    <row r="84" spans="1:15" s="50" customFormat="1" ht="14.25">
      <c r="A84" s="110"/>
      <c r="B84" s="110"/>
      <c r="C84" s="111"/>
      <c r="D84" s="111"/>
      <c r="E84" s="111"/>
      <c r="F84" s="91"/>
      <c r="G84" s="93"/>
      <c r="H84" s="93"/>
      <c r="I84" s="93"/>
      <c r="J84" s="93">
        <v>500</v>
      </c>
      <c r="K84" s="93"/>
      <c r="L84" s="93"/>
      <c r="M84" s="107">
        <v>0</v>
      </c>
      <c r="N84" s="107">
        <f t="shared" si="3"/>
        <v>0</v>
      </c>
      <c r="O84" s="107"/>
    </row>
    <row r="85" spans="1:15" s="50" customFormat="1" ht="14.25">
      <c r="A85" s="129" t="s">
        <v>35</v>
      </c>
      <c r="B85" s="129"/>
      <c r="C85" s="48"/>
      <c r="D85" s="48"/>
      <c r="E85" s="49"/>
      <c r="G85" s="7"/>
      <c r="H85" s="7"/>
      <c r="I85" s="7"/>
      <c r="J85" s="7"/>
      <c r="K85" s="7"/>
      <c r="L85" s="7"/>
      <c r="M85" s="71"/>
      <c r="N85" s="71"/>
      <c r="O85" s="71"/>
    </row>
    <row r="86" spans="1:15" s="50" customFormat="1" ht="15" thickBot="1">
      <c r="A86" s="8" t="s">
        <v>16</v>
      </c>
      <c r="B86" s="8" t="s">
        <v>43</v>
      </c>
      <c r="C86" s="9" t="s">
        <v>0</v>
      </c>
      <c r="D86" s="4" t="s">
        <v>33</v>
      </c>
      <c r="E86" s="9" t="s">
        <v>2</v>
      </c>
      <c r="G86" s="7"/>
      <c r="H86" s="7"/>
      <c r="I86" s="7"/>
      <c r="J86" s="7"/>
      <c r="K86" s="7"/>
      <c r="L86" s="7"/>
      <c r="M86" s="71"/>
      <c r="N86" s="71"/>
      <c r="O86" s="71"/>
    </row>
    <row r="87" spans="1:15" s="50" customFormat="1" ht="15" thickTop="1">
      <c r="A87" s="46" t="s">
        <v>299</v>
      </c>
      <c r="B87" s="61" t="s">
        <v>148</v>
      </c>
      <c r="C87" s="35" t="s">
        <v>137</v>
      </c>
      <c r="D87" s="62">
        <v>2020</v>
      </c>
      <c r="E87" s="63" t="s">
        <v>232</v>
      </c>
      <c r="G87" s="7">
        <v>30391</v>
      </c>
      <c r="H87" s="7">
        <v>1595</v>
      </c>
      <c r="I87" s="7">
        <v>6200</v>
      </c>
      <c r="J87" s="7">
        <v>500</v>
      </c>
      <c r="K87" s="7">
        <v>125</v>
      </c>
      <c r="L87" s="89"/>
      <c r="M87" s="71">
        <f t="shared" si="2"/>
        <v>26286</v>
      </c>
      <c r="N87" s="71">
        <f t="shared" si="3"/>
        <v>25911</v>
      </c>
      <c r="O87" s="90"/>
    </row>
    <row r="88" spans="1:15" s="50" customFormat="1" ht="14.25">
      <c r="A88" s="46" t="s">
        <v>300</v>
      </c>
      <c r="B88" s="61" t="s">
        <v>149</v>
      </c>
      <c r="C88" s="35" t="s">
        <v>138</v>
      </c>
      <c r="D88" s="62">
        <v>2020</v>
      </c>
      <c r="E88" s="63" t="s">
        <v>232</v>
      </c>
      <c r="G88" s="7">
        <v>32397</v>
      </c>
      <c r="H88" s="7">
        <v>1595</v>
      </c>
      <c r="I88" s="7">
        <v>6600</v>
      </c>
      <c r="J88" s="7">
        <v>500</v>
      </c>
      <c r="K88" s="7">
        <v>125</v>
      </c>
      <c r="L88" s="89"/>
      <c r="M88" s="71">
        <f t="shared" si="2"/>
        <v>27892</v>
      </c>
      <c r="N88" s="71">
        <f t="shared" si="3"/>
        <v>27517</v>
      </c>
      <c r="O88" s="90"/>
    </row>
    <row r="89" spans="1:15" s="50" customFormat="1" ht="14.25">
      <c r="A89" s="46" t="s">
        <v>301</v>
      </c>
      <c r="B89" s="61" t="s">
        <v>150</v>
      </c>
      <c r="C89" s="35" t="s">
        <v>139</v>
      </c>
      <c r="D89" s="62">
        <v>2020</v>
      </c>
      <c r="E89" s="63" t="s">
        <v>232</v>
      </c>
      <c r="G89" s="7">
        <v>34214</v>
      </c>
      <c r="H89" s="7">
        <v>1595</v>
      </c>
      <c r="I89" s="7">
        <v>6600</v>
      </c>
      <c r="J89" s="7">
        <v>500</v>
      </c>
      <c r="K89" s="7">
        <v>125</v>
      </c>
      <c r="L89" s="89"/>
      <c r="M89" s="71">
        <f t="shared" si="2"/>
        <v>29709</v>
      </c>
      <c r="N89" s="71">
        <f t="shared" si="3"/>
        <v>29334</v>
      </c>
      <c r="O89" s="90"/>
    </row>
    <row r="90" spans="1:15" s="50" customFormat="1" ht="14.25">
      <c r="A90" s="46" t="s">
        <v>302</v>
      </c>
      <c r="B90" s="61" t="s">
        <v>151</v>
      </c>
      <c r="C90" s="35" t="s">
        <v>140</v>
      </c>
      <c r="D90" s="62">
        <v>2020</v>
      </c>
      <c r="E90" s="63" t="s">
        <v>232</v>
      </c>
      <c r="G90" s="7">
        <v>33463</v>
      </c>
      <c r="H90" s="7">
        <v>1595</v>
      </c>
      <c r="I90" s="7">
        <v>6800</v>
      </c>
      <c r="J90" s="7">
        <v>500</v>
      </c>
      <c r="K90" s="7">
        <v>125</v>
      </c>
      <c r="L90" s="89"/>
      <c r="M90" s="71">
        <f t="shared" si="2"/>
        <v>28758</v>
      </c>
      <c r="N90" s="71">
        <f t="shared" si="3"/>
        <v>28383</v>
      </c>
      <c r="O90" s="90"/>
    </row>
    <row r="91" spans="1:15" s="50" customFormat="1" ht="14.25">
      <c r="A91" s="46" t="s">
        <v>303</v>
      </c>
      <c r="B91" s="61" t="s">
        <v>152</v>
      </c>
      <c r="C91" s="35" t="s">
        <v>141</v>
      </c>
      <c r="D91" s="62">
        <v>2020</v>
      </c>
      <c r="E91" s="63" t="s">
        <v>232</v>
      </c>
      <c r="G91" s="7">
        <v>35467</v>
      </c>
      <c r="H91" s="7">
        <v>1595</v>
      </c>
      <c r="I91" s="7">
        <v>6600</v>
      </c>
      <c r="J91" s="7">
        <v>500</v>
      </c>
      <c r="K91" s="7">
        <v>125</v>
      </c>
      <c r="L91" s="89"/>
      <c r="M91" s="71">
        <f t="shared" si="2"/>
        <v>30962</v>
      </c>
      <c r="N91" s="71">
        <f t="shared" si="3"/>
        <v>30587</v>
      </c>
      <c r="O91" s="90"/>
    </row>
    <row r="92" spans="1:15" s="50" customFormat="1" ht="14.25">
      <c r="A92" s="46" t="s">
        <v>304</v>
      </c>
      <c r="B92" s="61" t="s">
        <v>161</v>
      </c>
      <c r="C92" s="35" t="s">
        <v>142</v>
      </c>
      <c r="D92" s="62">
        <v>2020</v>
      </c>
      <c r="E92" s="63" t="s">
        <v>232</v>
      </c>
      <c r="G92" s="7">
        <v>36227</v>
      </c>
      <c r="H92" s="7">
        <v>1595</v>
      </c>
      <c r="I92" s="7">
        <v>7200</v>
      </c>
      <c r="J92" s="7">
        <v>500</v>
      </c>
      <c r="K92" s="7">
        <v>125</v>
      </c>
      <c r="L92" s="89"/>
      <c r="M92" s="71">
        <f t="shared" si="2"/>
        <v>31122</v>
      </c>
      <c r="N92" s="71">
        <f t="shared" si="3"/>
        <v>30747</v>
      </c>
      <c r="O92" s="90"/>
    </row>
    <row r="93" spans="1:15" s="50" customFormat="1" ht="14.25">
      <c r="A93" s="46" t="s">
        <v>305</v>
      </c>
      <c r="B93" s="61" t="s">
        <v>153</v>
      </c>
      <c r="C93" s="35" t="s">
        <v>143</v>
      </c>
      <c r="D93" s="62">
        <v>2020</v>
      </c>
      <c r="E93" s="63" t="s">
        <v>232</v>
      </c>
      <c r="G93" s="7">
        <v>31449</v>
      </c>
      <c r="H93" s="7">
        <v>1595</v>
      </c>
      <c r="I93" s="7">
        <v>8000</v>
      </c>
      <c r="J93" s="7">
        <v>500</v>
      </c>
      <c r="K93" s="7">
        <v>125</v>
      </c>
      <c r="L93" s="89"/>
      <c r="M93" s="71">
        <f t="shared" si="2"/>
        <v>25544</v>
      </c>
      <c r="N93" s="71">
        <f t="shared" si="3"/>
        <v>25169</v>
      </c>
      <c r="O93" s="90"/>
    </row>
    <row r="94" spans="1:256" s="50" customFormat="1" ht="14.25">
      <c r="A94" s="46" t="s">
        <v>306</v>
      </c>
      <c r="B94" s="61" t="s">
        <v>154</v>
      </c>
      <c r="C94" s="35" t="s">
        <v>143</v>
      </c>
      <c r="D94" s="63">
        <v>2020</v>
      </c>
      <c r="E94" s="63" t="s">
        <v>232</v>
      </c>
      <c r="F94" s="62"/>
      <c r="G94" s="72">
        <v>31603</v>
      </c>
      <c r="H94" s="73">
        <v>1595</v>
      </c>
      <c r="I94" s="75">
        <v>8000</v>
      </c>
      <c r="J94" s="72">
        <v>500</v>
      </c>
      <c r="K94" s="72">
        <v>125</v>
      </c>
      <c r="L94" s="95"/>
      <c r="M94" s="71">
        <f t="shared" si="2"/>
        <v>25698</v>
      </c>
      <c r="N94" s="71">
        <f t="shared" si="3"/>
        <v>25323</v>
      </c>
      <c r="O94" s="90"/>
      <c r="P94" s="63"/>
      <c r="Q94" s="60"/>
      <c r="R94" s="62"/>
      <c r="S94" s="62"/>
      <c r="T94" s="63"/>
      <c r="U94" s="60"/>
      <c r="V94" s="62"/>
      <c r="W94" s="62"/>
      <c r="X94" s="63"/>
      <c r="Y94" s="60"/>
      <c r="Z94" s="62"/>
      <c r="AA94" s="62"/>
      <c r="AB94" s="63"/>
      <c r="AC94" s="60"/>
      <c r="AD94" s="62"/>
      <c r="AE94" s="62"/>
      <c r="AF94" s="63"/>
      <c r="AG94" s="60"/>
      <c r="AH94" s="62"/>
      <c r="AI94" s="62"/>
      <c r="AJ94" s="63"/>
      <c r="AK94" s="60"/>
      <c r="AL94" s="62"/>
      <c r="AM94" s="62"/>
      <c r="AN94" s="63"/>
      <c r="AO94" s="60"/>
      <c r="AP94" s="62"/>
      <c r="AQ94" s="62"/>
      <c r="AR94" s="63"/>
      <c r="AS94" s="60"/>
      <c r="AT94" s="62"/>
      <c r="AU94" s="62"/>
      <c r="AV94" s="63"/>
      <c r="AW94" s="60"/>
      <c r="AX94" s="62"/>
      <c r="AY94" s="62"/>
      <c r="AZ94" s="63"/>
      <c r="BA94" s="60"/>
      <c r="BB94" s="62"/>
      <c r="BC94" s="62"/>
      <c r="BD94" s="63"/>
      <c r="BE94" s="60"/>
      <c r="BF94" s="62"/>
      <c r="BG94" s="62"/>
      <c r="BH94" s="63"/>
      <c r="BI94" s="60"/>
      <c r="BJ94" s="62"/>
      <c r="BK94" s="62"/>
      <c r="BL94" s="63"/>
      <c r="BM94" s="60"/>
      <c r="BN94" s="62"/>
      <c r="BO94" s="62"/>
      <c r="BP94" s="63"/>
      <c r="BQ94" s="60"/>
      <c r="BR94" s="62"/>
      <c r="BS94" s="62"/>
      <c r="BT94" s="63"/>
      <c r="BU94" s="60"/>
      <c r="BV94" s="62"/>
      <c r="BW94" s="62"/>
      <c r="BX94" s="63"/>
      <c r="BY94" s="60"/>
      <c r="BZ94" s="62"/>
      <c r="CA94" s="62"/>
      <c r="CB94" s="63"/>
      <c r="CC94" s="60"/>
      <c r="CD94" s="62"/>
      <c r="CE94" s="62"/>
      <c r="CF94" s="63"/>
      <c r="CG94" s="60"/>
      <c r="CH94" s="62"/>
      <c r="CI94" s="62"/>
      <c r="CJ94" s="63"/>
      <c r="CK94" s="60"/>
      <c r="CL94" s="62"/>
      <c r="CM94" s="62"/>
      <c r="CN94" s="63"/>
      <c r="CO94" s="60"/>
      <c r="CP94" s="62"/>
      <c r="CQ94" s="62"/>
      <c r="CR94" s="63"/>
      <c r="CS94" s="60"/>
      <c r="CT94" s="62"/>
      <c r="CU94" s="62"/>
      <c r="CV94" s="63"/>
      <c r="CW94" s="60"/>
      <c r="CX94" s="62"/>
      <c r="CY94" s="62"/>
      <c r="CZ94" s="63"/>
      <c r="DA94" s="60"/>
      <c r="DB94" s="62"/>
      <c r="DC94" s="62"/>
      <c r="DD94" s="63"/>
      <c r="DE94" s="60"/>
      <c r="DF94" s="62"/>
      <c r="DG94" s="62"/>
      <c r="DH94" s="63"/>
      <c r="DI94" s="60"/>
      <c r="DJ94" s="62"/>
      <c r="DK94" s="62"/>
      <c r="DL94" s="63"/>
      <c r="DM94" s="60"/>
      <c r="DN94" s="62"/>
      <c r="DO94" s="62"/>
      <c r="DP94" s="63"/>
      <c r="DQ94" s="60"/>
      <c r="DR94" s="62"/>
      <c r="DS94" s="62"/>
      <c r="DT94" s="63"/>
      <c r="DU94" s="60"/>
      <c r="DV94" s="62"/>
      <c r="DW94" s="62"/>
      <c r="DX94" s="63"/>
      <c r="DY94" s="60"/>
      <c r="DZ94" s="62"/>
      <c r="EA94" s="62"/>
      <c r="EB94" s="63"/>
      <c r="EC94" s="60"/>
      <c r="ED94" s="62"/>
      <c r="EE94" s="62"/>
      <c r="EF94" s="63"/>
      <c r="EG94" s="60"/>
      <c r="EH94" s="62"/>
      <c r="EI94" s="62"/>
      <c r="EJ94" s="63"/>
      <c r="EK94" s="60"/>
      <c r="EL94" s="62"/>
      <c r="EM94" s="62"/>
      <c r="EN94" s="63"/>
      <c r="EO94" s="60"/>
      <c r="EP94" s="62"/>
      <c r="EQ94" s="62"/>
      <c r="ER94" s="63"/>
      <c r="ES94" s="60"/>
      <c r="ET94" s="62"/>
      <c r="EU94" s="62"/>
      <c r="EV94" s="63"/>
      <c r="EW94" s="60"/>
      <c r="EX94" s="62"/>
      <c r="EY94" s="62"/>
      <c r="EZ94" s="63"/>
      <c r="FA94" s="60"/>
      <c r="FB94" s="62"/>
      <c r="FC94" s="62"/>
      <c r="FD94" s="63"/>
      <c r="FE94" s="60"/>
      <c r="FF94" s="62"/>
      <c r="FG94" s="62"/>
      <c r="FH94" s="63"/>
      <c r="FI94" s="60"/>
      <c r="FJ94" s="62"/>
      <c r="FK94" s="62"/>
      <c r="FL94" s="63"/>
      <c r="FM94" s="60"/>
      <c r="FN94" s="62"/>
      <c r="FO94" s="62"/>
      <c r="FP94" s="63"/>
      <c r="FQ94" s="60"/>
      <c r="FR94" s="62"/>
      <c r="FS94" s="62"/>
      <c r="FT94" s="63"/>
      <c r="FU94" s="60"/>
      <c r="FV94" s="62"/>
      <c r="FW94" s="62"/>
      <c r="FX94" s="63"/>
      <c r="FY94" s="60"/>
      <c r="FZ94" s="62"/>
      <c r="GA94" s="62"/>
      <c r="GB94" s="63"/>
      <c r="GC94" s="60"/>
      <c r="GD94" s="62"/>
      <c r="GE94" s="62"/>
      <c r="GF94" s="63"/>
      <c r="GG94" s="60"/>
      <c r="GH94" s="62"/>
      <c r="GI94" s="62"/>
      <c r="GJ94" s="63"/>
      <c r="GK94" s="60"/>
      <c r="GL94" s="62"/>
      <c r="GM94" s="62"/>
      <c r="GN94" s="63"/>
      <c r="GO94" s="60"/>
      <c r="GP94" s="62"/>
      <c r="GQ94" s="62"/>
      <c r="GR94" s="63"/>
      <c r="GS94" s="60"/>
      <c r="GT94" s="62"/>
      <c r="GU94" s="62"/>
      <c r="GV94" s="63"/>
      <c r="GW94" s="60"/>
      <c r="GX94" s="62"/>
      <c r="GY94" s="62"/>
      <c r="GZ94" s="63"/>
      <c r="HA94" s="60"/>
      <c r="HB94" s="62"/>
      <c r="HC94" s="62"/>
      <c r="HD94" s="63"/>
      <c r="HE94" s="60"/>
      <c r="HF94" s="62"/>
      <c r="HG94" s="62"/>
      <c r="HH94" s="63"/>
      <c r="HI94" s="60"/>
      <c r="HJ94" s="62"/>
      <c r="HK94" s="62"/>
      <c r="HL94" s="63"/>
      <c r="HM94" s="60"/>
      <c r="HN94" s="62"/>
      <c r="HO94" s="62"/>
      <c r="HP94" s="63"/>
      <c r="HQ94" s="60"/>
      <c r="HR94" s="62"/>
      <c r="HS94" s="62"/>
      <c r="HT94" s="63"/>
      <c r="HU94" s="60"/>
      <c r="HV94" s="62"/>
      <c r="HW94" s="62"/>
      <c r="HX94" s="63"/>
      <c r="HY94" s="60"/>
      <c r="HZ94" s="62"/>
      <c r="IA94" s="62"/>
      <c r="IB94" s="63"/>
      <c r="IC94" s="60"/>
      <c r="ID94" s="62"/>
      <c r="IE94" s="62"/>
      <c r="IF94" s="63"/>
      <c r="IG94" s="60"/>
      <c r="IH94" s="62"/>
      <c r="II94" s="62"/>
      <c r="IJ94" s="63"/>
      <c r="IK94" s="60"/>
      <c r="IL94" s="62"/>
      <c r="IM94" s="62"/>
      <c r="IN94" s="63"/>
      <c r="IO94" s="60"/>
      <c r="IP94" s="62"/>
      <c r="IQ94" s="62"/>
      <c r="IR94" s="63"/>
      <c r="IS94" s="60"/>
      <c r="IT94" s="62"/>
      <c r="IU94" s="62"/>
      <c r="IV94" s="63"/>
    </row>
    <row r="95" spans="1:256" s="50" customFormat="1" ht="14.25">
      <c r="A95" s="46" t="s">
        <v>307</v>
      </c>
      <c r="B95" s="61" t="s">
        <v>155</v>
      </c>
      <c r="C95" s="35" t="s">
        <v>144</v>
      </c>
      <c r="D95" s="63">
        <v>2020</v>
      </c>
      <c r="E95" s="63" t="s">
        <v>232</v>
      </c>
      <c r="F95" s="62"/>
      <c r="G95" s="72">
        <v>33454</v>
      </c>
      <c r="H95" s="73">
        <v>1595</v>
      </c>
      <c r="I95" s="75">
        <v>6600</v>
      </c>
      <c r="J95" s="72">
        <v>500</v>
      </c>
      <c r="K95" s="72">
        <v>125</v>
      </c>
      <c r="L95" s="95"/>
      <c r="M95" s="71">
        <f t="shared" si="2"/>
        <v>28949</v>
      </c>
      <c r="N95" s="71">
        <f t="shared" si="3"/>
        <v>28574</v>
      </c>
      <c r="O95" s="90"/>
      <c r="P95" s="63"/>
      <c r="Q95" s="60"/>
      <c r="R95" s="62"/>
      <c r="S95" s="62"/>
      <c r="T95" s="63"/>
      <c r="U95" s="60"/>
      <c r="V95" s="62"/>
      <c r="W95" s="62"/>
      <c r="X95" s="63"/>
      <c r="Y95" s="60"/>
      <c r="Z95" s="62"/>
      <c r="AA95" s="62"/>
      <c r="AB95" s="63"/>
      <c r="AC95" s="60"/>
      <c r="AD95" s="62"/>
      <c r="AE95" s="62"/>
      <c r="AF95" s="63"/>
      <c r="AG95" s="60"/>
      <c r="AH95" s="62"/>
      <c r="AI95" s="62"/>
      <c r="AJ95" s="63"/>
      <c r="AK95" s="60"/>
      <c r="AL95" s="62"/>
      <c r="AM95" s="62"/>
      <c r="AN95" s="63"/>
      <c r="AO95" s="60"/>
      <c r="AP95" s="62"/>
      <c r="AQ95" s="62"/>
      <c r="AR95" s="63"/>
      <c r="AS95" s="60"/>
      <c r="AT95" s="62"/>
      <c r="AU95" s="62"/>
      <c r="AV95" s="63"/>
      <c r="AW95" s="60"/>
      <c r="AX95" s="62"/>
      <c r="AY95" s="62"/>
      <c r="AZ95" s="63"/>
      <c r="BA95" s="60"/>
      <c r="BB95" s="62"/>
      <c r="BC95" s="62"/>
      <c r="BD95" s="63"/>
      <c r="BE95" s="60"/>
      <c r="BF95" s="62"/>
      <c r="BG95" s="62"/>
      <c r="BH95" s="63"/>
      <c r="BI95" s="60"/>
      <c r="BJ95" s="62"/>
      <c r="BK95" s="62"/>
      <c r="BL95" s="63"/>
      <c r="BM95" s="60"/>
      <c r="BN95" s="62"/>
      <c r="BO95" s="62"/>
      <c r="BP95" s="63"/>
      <c r="BQ95" s="60"/>
      <c r="BR95" s="62"/>
      <c r="BS95" s="62"/>
      <c r="BT95" s="63"/>
      <c r="BU95" s="60"/>
      <c r="BV95" s="62"/>
      <c r="BW95" s="62"/>
      <c r="BX95" s="63"/>
      <c r="BY95" s="60"/>
      <c r="BZ95" s="62"/>
      <c r="CA95" s="62"/>
      <c r="CB95" s="63"/>
      <c r="CC95" s="60"/>
      <c r="CD95" s="62"/>
      <c r="CE95" s="62"/>
      <c r="CF95" s="63"/>
      <c r="CG95" s="60"/>
      <c r="CH95" s="62"/>
      <c r="CI95" s="62"/>
      <c r="CJ95" s="63"/>
      <c r="CK95" s="60"/>
      <c r="CL95" s="62"/>
      <c r="CM95" s="62"/>
      <c r="CN95" s="63"/>
      <c r="CO95" s="60"/>
      <c r="CP95" s="62"/>
      <c r="CQ95" s="62"/>
      <c r="CR95" s="63"/>
      <c r="CS95" s="60"/>
      <c r="CT95" s="62"/>
      <c r="CU95" s="62"/>
      <c r="CV95" s="63"/>
      <c r="CW95" s="60"/>
      <c r="CX95" s="62"/>
      <c r="CY95" s="62"/>
      <c r="CZ95" s="63"/>
      <c r="DA95" s="60"/>
      <c r="DB95" s="62"/>
      <c r="DC95" s="62"/>
      <c r="DD95" s="63"/>
      <c r="DE95" s="60"/>
      <c r="DF95" s="62"/>
      <c r="DG95" s="62"/>
      <c r="DH95" s="63"/>
      <c r="DI95" s="60"/>
      <c r="DJ95" s="62"/>
      <c r="DK95" s="62"/>
      <c r="DL95" s="63"/>
      <c r="DM95" s="60"/>
      <c r="DN95" s="62"/>
      <c r="DO95" s="62"/>
      <c r="DP95" s="63"/>
      <c r="DQ95" s="60"/>
      <c r="DR95" s="62"/>
      <c r="DS95" s="62"/>
      <c r="DT95" s="63"/>
      <c r="DU95" s="60"/>
      <c r="DV95" s="62"/>
      <c r="DW95" s="62"/>
      <c r="DX95" s="63"/>
      <c r="DY95" s="60"/>
      <c r="DZ95" s="62"/>
      <c r="EA95" s="62"/>
      <c r="EB95" s="63"/>
      <c r="EC95" s="60"/>
      <c r="ED95" s="62"/>
      <c r="EE95" s="62"/>
      <c r="EF95" s="63"/>
      <c r="EG95" s="60"/>
      <c r="EH95" s="62"/>
      <c r="EI95" s="62"/>
      <c r="EJ95" s="63"/>
      <c r="EK95" s="60"/>
      <c r="EL95" s="62"/>
      <c r="EM95" s="62"/>
      <c r="EN95" s="63"/>
      <c r="EO95" s="60"/>
      <c r="EP95" s="62"/>
      <c r="EQ95" s="62"/>
      <c r="ER95" s="63"/>
      <c r="ES95" s="60"/>
      <c r="ET95" s="62"/>
      <c r="EU95" s="62"/>
      <c r="EV95" s="63"/>
      <c r="EW95" s="60"/>
      <c r="EX95" s="62"/>
      <c r="EY95" s="62"/>
      <c r="EZ95" s="63"/>
      <c r="FA95" s="60"/>
      <c r="FB95" s="62"/>
      <c r="FC95" s="62"/>
      <c r="FD95" s="63"/>
      <c r="FE95" s="60"/>
      <c r="FF95" s="62"/>
      <c r="FG95" s="62"/>
      <c r="FH95" s="63"/>
      <c r="FI95" s="60"/>
      <c r="FJ95" s="62"/>
      <c r="FK95" s="62"/>
      <c r="FL95" s="63"/>
      <c r="FM95" s="60"/>
      <c r="FN95" s="62"/>
      <c r="FO95" s="62"/>
      <c r="FP95" s="63"/>
      <c r="FQ95" s="60"/>
      <c r="FR95" s="62"/>
      <c r="FS95" s="62"/>
      <c r="FT95" s="63"/>
      <c r="FU95" s="60"/>
      <c r="FV95" s="62"/>
      <c r="FW95" s="62"/>
      <c r="FX95" s="63"/>
      <c r="FY95" s="60"/>
      <c r="FZ95" s="62"/>
      <c r="GA95" s="62"/>
      <c r="GB95" s="63"/>
      <c r="GC95" s="60"/>
      <c r="GD95" s="62"/>
      <c r="GE95" s="62"/>
      <c r="GF95" s="63"/>
      <c r="GG95" s="60"/>
      <c r="GH95" s="62"/>
      <c r="GI95" s="62"/>
      <c r="GJ95" s="63"/>
      <c r="GK95" s="60"/>
      <c r="GL95" s="62"/>
      <c r="GM95" s="62"/>
      <c r="GN95" s="63"/>
      <c r="GO95" s="60"/>
      <c r="GP95" s="62"/>
      <c r="GQ95" s="62"/>
      <c r="GR95" s="63"/>
      <c r="GS95" s="60"/>
      <c r="GT95" s="62"/>
      <c r="GU95" s="62"/>
      <c r="GV95" s="63"/>
      <c r="GW95" s="60"/>
      <c r="GX95" s="62"/>
      <c r="GY95" s="62"/>
      <c r="GZ95" s="63"/>
      <c r="HA95" s="60"/>
      <c r="HB95" s="62"/>
      <c r="HC95" s="62"/>
      <c r="HD95" s="63"/>
      <c r="HE95" s="60"/>
      <c r="HF95" s="62"/>
      <c r="HG95" s="62"/>
      <c r="HH95" s="63"/>
      <c r="HI95" s="60"/>
      <c r="HJ95" s="62"/>
      <c r="HK95" s="62"/>
      <c r="HL95" s="63"/>
      <c r="HM95" s="60"/>
      <c r="HN95" s="62"/>
      <c r="HO95" s="62"/>
      <c r="HP95" s="63"/>
      <c r="HQ95" s="60"/>
      <c r="HR95" s="62"/>
      <c r="HS95" s="62"/>
      <c r="HT95" s="63"/>
      <c r="HU95" s="60"/>
      <c r="HV95" s="62"/>
      <c r="HW95" s="62"/>
      <c r="HX95" s="63"/>
      <c r="HY95" s="60"/>
      <c r="HZ95" s="62"/>
      <c r="IA95" s="62"/>
      <c r="IB95" s="63"/>
      <c r="IC95" s="60"/>
      <c r="ID95" s="62"/>
      <c r="IE95" s="62"/>
      <c r="IF95" s="63"/>
      <c r="IG95" s="60"/>
      <c r="IH95" s="62"/>
      <c r="II95" s="62"/>
      <c r="IJ95" s="63"/>
      <c r="IK95" s="60"/>
      <c r="IL95" s="62"/>
      <c r="IM95" s="62"/>
      <c r="IN95" s="63"/>
      <c r="IO95" s="60"/>
      <c r="IP95" s="62"/>
      <c r="IQ95" s="62"/>
      <c r="IR95" s="63"/>
      <c r="IS95" s="60"/>
      <c r="IT95" s="62"/>
      <c r="IU95" s="62"/>
      <c r="IV95" s="63"/>
    </row>
    <row r="96" spans="1:256" s="50" customFormat="1" ht="14.25">
      <c r="A96" s="46" t="s">
        <v>308</v>
      </c>
      <c r="B96" s="61" t="s">
        <v>156</v>
      </c>
      <c r="C96" s="35" t="s">
        <v>145</v>
      </c>
      <c r="D96" s="63">
        <v>2020</v>
      </c>
      <c r="E96" s="63" t="s">
        <v>232</v>
      </c>
      <c r="F96" s="62"/>
      <c r="G96" s="72">
        <v>34212</v>
      </c>
      <c r="H96" s="73">
        <v>1595</v>
      </c>
      <c r="I96" s="75">
        <v>7800</v>
      </c>
      <c r="J96" s="72">
        <v>500</v>
      </c>
      <c r="K96" s="72">
        <v>125</v>
      </c>
      <c r="L96" s="95"/>
      <c r="M96" s="71">
        <f t="shared" si="2"/>
        <v>28507</v>
      </c>
      <c r="N96" s="71">
        <f t="shared" si="3"/>
        <v>28132</v>
      </c>
      <c r="O96" s="90"/>
      <c r="P96" s="63"/>
      <c r="Q96" s="60"/>
      <c r="R96" s="62"/>
      <c r="S96" s="62"/>
      <c r="T96" s="63"/>
      <c r="U96" s="60"/>
      <c r="V96" s="62"/>
      <c r="W96" s="62"/>
      <c r="X96" s="63"/>
      <c r="Y96" s="60"/>
      <c r="Z96" s="62"/>
      <c r="AA96" s="62"/>
      <c r="AB96" s="63"/>
      <c r="AC96" s="60"/>
      <c r="AD96" s="62"/>
      <c r="AE96" s="62"/>
      <c r="AF96" s="63"/>
      <c r="AG96" s="60"/>
      <c r="AH96" s="62"/>
      <c r="AI96" s="62"/>
      <c r="AJ96" s="63"/>
      <c r="AK96" s="60"/>
      <c r="AL96" s="62"/>
      <c r="AM96" s="62"/>
      <c r="AN96" s="63"/>
      <c r="AO96" s="60"/>
      <c r="AP96" s="62"/>
      <c r="AQ96" s="62"/>
      <c r="AR96" s="63"/>
      <c r="AS96" s="60"/>
      <c r="AT96" s="62"/>
      <c r="AU96" s="62"/>
      <c r="AV96" s="63"/>
      <c r="AW96" s="60"/>
      <c r="AX96" s="62"/>
      <c r="AY96" s="62"/>
      <c r="AZ96" s="63"/>
      <c r="BA96" s="60"/>
      <c r="BB96" s="62"/>
      <c r="BC96" s="62"/>
      <c r="BD96" s="63"/>
      <c r="BE96" s="60"/>
      <c r="BF96" s="62"/>
      <c r="BG96" s="62"/>
      <c r="BH96" s="63"/>
      <c r="BI96" s="60"/>
      <c r="BJ96" s="62"/>
      <c r="BK96" s="62"/>
      <c r="BL96" s="63"/>
      <c r="BM96" s="60"/>
      <c r="BN96" s="62"/>
      <c r="BO96" s="62"/>
      <c r="BP96" s="63"/>
      <c r="BQ96" s="60"/>
      <c r="BR96" s="62"/>
      <c r="BS96" s="62"/>
      <c r="BT96" s="63"/>
      <c r="BU96" s="60"/>
      <c r="BV96" s="62"/>
      <c r="BW96" s="62"/>
      <c r="BX96" s="63"/>
      <c r="BY96" s="60"/>
      <c r="BZ96" s="62"/>
      <c r="CA96" s="62"/>
      <c r="CB96" s="63"/>
      <c r="CC96" s="60"/>
      <c r="CD96" s="62"/>
      <c r="CE96" s="62"/>
      <c r="CF96" s="63"/>
      <c r="CG96" s="60"/>
      <c r="CH96" s="62"/>
      <c r="CI96" s="62"/>
      <c r="CJ96" s="63"/>
      <c r="CK96" s="60"/>
      <c r="CL96" s="62"/>
      <c r="CM96" s="62"/>
      <c r="CN96" s="63"/>
      <c r="CO96" s="60"/>
      <c r="CP96" s="62"/>
      <c r="CQ96" s="62"/>
      <c r="CR96" s="63"/>
      <c r="CS96" s="60"/>
      <c r="CT96" s="62"/>
      <c r="CU96" s="62"/>
      <c r="CV96" s="63"/>
      <c r="CW96" s="60"/>
      <c r="CX96" s="62"/>
      <c r="CY96" s="62"/>
      <c r="CZ96" s="63"/>
      <c r="DA96" s="60"/>
      <c r="DB96" s="62"/>
      <c r="DC96" s="62"/>
      <c r="DD96" s="63"/>
      <c r="DE96" s="60"/>
      <c r="DF96" s="62"/>
      <c r="DG96" s="62"/>
      <c r="DH96" s="63"/>
      <c r="DI96" s="60"/>
      <c r="DJ96" s="62"/>
      <c r="DK96" s="62"/>
      <c r="DL96" s="63"/>
      <c r="DM96" s="60"/>
      <c r="DN96" s="62"/>
      <c r="DO96" s="62"/>
      <c r="DP96" s="63"/>
      <c r="DQ96" s="60"/>
      <c r="DR96" s="62"/>
      <c r="DS96" s="62"/>
      <c r="DT96" s="63"/>
      <c r="DU96" s="60"/>
      <c r="DV96" s="62"/>
      <c r="DW96" s="62"/>
      <c r="DX96" s="63"/>
      <c r="DY96" s="60"/>
      <c r="DZ96" s="62"/>
      <c r="EA96" s="62"/>
      <c r="EB96" s="63"/>
      <c r="EC96" s="60"/>
      <c r="ED96" s="62"/>
      <c r="EE96" s="62"/>
      <c r="EF96" s="63"/>
      <c r="EG96" s="60"/>
      <c r="EH96" s="62"/>
      <c r="EI96" s="62"/>
      <c r="EJ96" s="63"/>
      <c r="EK96" s="60"/>
      <c r="EL96" s="62"/>
      <c r="EM96" s="62"/>
      <c r="EN96" s="63"/>
      <c r="EO96" s="60"/>
      <c r="EP96" s="62"/>
      <c r="EQ96" s="62"/>
      <c r="ER96" s="63"/>
      <c r="ES96" s="60"/>
      <c r="ET96" s="62"/>
      <c r="EU96" s="62"/>
      <c r="EV96" s="63"/>
      <c r="EW96" s="60"/>
      <c r="EX96" s="62"/>
      <c r="EY96" s="62"/>
      <c r="EZ96" s="63"/>
      <c r="FA96" s="60"/>
      <c r="FB96" s="62"/>
      <c r="FC96" s="62"/>
      <c r="FD96" s="63"/>
      <c r="FE96" s="60"/>
      <c r="FF96" s="62"/>
      <c r="FG96" s="62"/>
      <c r="FH96" s="63"/>
      <c r="FI96" s="60"/>
      <c r="FJ96" s="62"/>
      <c r="FK96" s="62"/>
      <c r="FL96" s="63"/>
      <c r="FM96" s="60"/>
      <c r="FN96" s="62"/>
      <c r="FO96" s="62"/>
      <c r="FP96" s="63"/>
      <c r="FQ96" s="60"/>
      <c r="FR96" s="62"/>
      <c r="FS96" s="62"/>
      <c r="FT96" s="63"/>
      <c r="FU96" s="60"/>
      <c r="FV96" s="62"/>
      <c r="FW96" s="62"/>
      <c r="FX96" s="63"/>
      <c r="FY96" s="60"/>
      <c r="FZ96" s="62"/>
      <c r="GA96" s="62"/>
      <c r="GB96" s="63"/>
      <c r="GC96" s="60"/>
      <c r="GD96" s="62"/>
      <c r="GE96" s="62"/>
      <c r="GF96" s="63"/>
      <c r="GG96" s="60"/>
      <c r="GH96" s="62"/>
      <c r="GI96" s="62"/>
      <c r="GJ96" s="63"/>
      <c r="GK96" s="60"/>
      <c r="GL96" s="62"/>
      <c r="GM96" s="62"/>
      <c r="GN96" s="63"/>
      <c r="GO96" s="60"/>
      <c r="GP96" s="62"/>
      <c r="GQ96" s="62"/>
      <c r="GR96" s="63"/>
      <c r="GS96" s="60"/>
      <c r="GT96" s="62"/>
      <c r="GU96" s="62"/>
      <c r="GV96" s="63"/>
      <c r="GW96" s="60"/>
      <c r="GX96" s="62"/>
      <c r="GY96" s="62"/>
      <c r="GZ96" s="63"/>
      <c r="HA96" s="60"/>
      <c r="HB96" s="62"/>
      <c r="HC96" s="62"/>
      <c r="HD96" s="63"/>
      <c r="HE96" s="60"/>
      <c r="HF96" s="62"/>
      <c r="HG96" s="62"/>
      <c r="HH96" s="63"/>
      <c r="HI96" s="60"/>
      <c r="HJ96" s="62"/>
      <c r="HK96" s="62"/>
      <c r="HL96" s="63"/>
      <c r="HM96" s="60"/>
      <c r="HN96" s="62"/>
      <c r="HO96" s="62"/>
      <c r="HP96" s="63"/>
      <c r="HQ96" s="60"/>
      <c r="HR96" s="62"/>
      <c r="HS96" s="62"/>
      <c r="HT96" s="63"/>
      <c r="HU96" s="60"/>
      <c r="HV96" s="62"/>
      <c r="HW96" s="62"/>
      <c r="HX96" s="63"/>
      <c r="HY96" s="60"/>
      <c r="HZ96" s="62"/>
      <c r="IA96" s="62"/>
      <c r="IB96" s="63"/>
      <c r="IC96" s="60"/>
      <c r="ID96" s="62"/>
      <c r="IE96" s="62"/>
      <c r="IF96" s="63"/>
      <c r="IG96" s="60"/>
      <c r="IH96" s="62"/>
      <c r="II96" s="62"/>
      <c r="IJ96" s="63"/>
      <c r="IK96" s="60"/>
      <c r="IL96" s="62"/>
      <c r="IM96" s="62"/>
      <c r="IN96" s="63"/>
      <c r="IO96" s="60"/>
      <c r="IP96" s="62"/>
      <c r="IQ96" s="62"/>
      <c r="IR96" s="63"/>
      <c r="IS96" s="60"/>
      <c r="IT96" s="62"/>
      <c r="IU96" s="62"/>
      <c r="IV96" s="63"/>
    </row>
    <row r="97" spans="1:256" s="50" customFormat="1" ht="14.25">
      <c r="A97" s="46" t="s">
        <v>309</v>
      </c>
      <c r="B97" s="61" t="s">
        <v>157</v>
      </c>
      <c r="C97" s="35" t="s">
        <v>146</v>
      </c>
      <c r="D97" s="63">
        <v>2020</v>
      </c>
      <c r="E97" s="63" t="s">
        <v>232</v>
      </c>
      <c r="F97" s="62"/>
      <c r="G97" s="72">
        <v>34498</v>
      </c>
      <c r="H97" s="73">
        <v>1595</v>
      </c>
      <c r="I97" s="75">
        <v>7200</v>
      </c>
      <c r="J97" s="72">
        <v>500</v>
      </c>
      <c r="K97" s="72">
        <v>125</v>
      </c>
      <c r="L97" s="95"/>
      <c r="M97" s="71">
        <f t="shared" si="2"/>
        <v>29393</v>
      </c>
      <c r="N97" s="71">
        <f t="shared" si="3"/>
        <v>29018</v>
      </c>
      <c r="O97" s="90"/>
      <c r="P97" s="63"/>
      <c r="Q97" s="60"/>
      <c r="R97" s="62"/>
      <c r="S97" s="62"/>
      <c r="T97" s="63"/>
      <c r="U97" s="60"/>
      <c r="V97" s="62"/>
      <c r="W97" s="62"/>
      <c r="X97" s="63"/>
      <c r="Y97" s="60"/>
      <c r="Z97" s="62"/>
      <c r="AA97" s="62"/>
      <c r="AB97" s="63"/>
      <c r="AC97" s="60"/>
      <c r="AD97" s="62"/>
      <c r="AE97" s="62"/>
      <c r="AF97" s="63"/>
      <c r="AG97" s="60"/>
      <c r="AH97" s="62"/>
      <c r="AI97" s="62"/>
      <c r="AJ97" s="63"/>
      <c r="AK97" s="60"/>
      <c r="AL97" s="62"/>
      <c r="AM97" s="62"/>
      <c r="AN97" s="63"/>
      <c r="AO97" s="60"/>
      <c r="AP97" s="62"/>
      <c r="AQ97" s="62"/>
      <c r="AR97" s="63"/>
      <c r="AS97" s="60"/>
      <c r="AT97" s="62"/>
      <c r="AU97" s="62"/>
      <c r="AV97" s="63"/>
      <c r="AW97" s="60"/>
      <c r="AX97" s="62"/>
      <c r="AY97" s="62"/>
      <c r="AZ97" s="63"/>
      <c r="BA97" s="60"/>
      <c r="BB97" s="62"/>
      <c r="BC97" s="62"/>
      <c r="BD97" s="63"/>
      <c r="BE97" s="60"/>
      <c r="BF97" s="62"/>
      <c r="BG97" s="62"/>
      <c r="BH97" s="63"/>
      <c r="BI97" s="60"/>
      <c r="BJ97" s="62"/>
      <c r="BK97" s="62"/>
      <c r="BL97" s="63"/>
      <c r="BM97" s="60"/>
      <c r="BN97" s="62"/>
      <c r="BO97" s="62"/>
      <c r="BP97" s="63"/>
      <c r="BQ97" s="60"/>
      <c r="BR97" s="62"/>
      <c r="BS97" s="62"/>
      <c r="BT97" s="63"/>
      <c r="BU97" s="60"/>
      <c r="BV97" s="62"/>
      <c r="BW97" s="62"/>
      <c r="BX97" s="63"/>
      <c r="BY97" s="60"/>
      <c r="BZ97" s="62"/>
      <c r="CA97" s="62"/>
      <c r="CB97" s="63"/>
      <c r="CC97" s="60"/>
      <c r="CD97" s="62"/>
      <c r="CE97" s="62"/>
      <c r="CF97" s="63"/>
      <c r="CG97" s="60"/>
      <c r="CH97" s="62"/>
      <c r="CI97" s="62"/>
      <c r="CJ97" s="63"/>
      <c r="CK97" s="60"/>
      <c r="CL97" s="62"/>
      <c r="CM97" s="62"/>
      <c r="CN97" s="63"/>
      <c r="CO97" s="60"/>
      <c r="CP97" s="62"/>
      <c r="CQ97" s="62"/>
      <c r="CR97" s="63"/>
      <c r="CS97" s="60"/>
      <c r="CT97" s="62"/>
      <c r="CU97" s="62"/>
      <c r="CV97" s="63"/>
      <c r="CW97" s="60"/>
      <c r="CX97" s="62"/>
      <c r="CY97" s="62"/>
      <c r="CZ97" s="63"/>
      <c r="DA97" s="60"/>
      <c r="DB97" s="62"/>
      <c r="DC97" s="62"/>
      <c r="DD97" s="63"/>
      <c r="DE97" s="60"/>
      <c r="DF97" s="62"/>
      <c r="DG97" s="62"/>
      <c r="DH97" s="63"/>
      <c r="DI97" s="60"/>
      <c r="DJ97" s="62"/>
      <c r="DK97" s="62"/>
      <c r="DL97" s="63"/>
      <c r="DM97" s="60"/>
      <c r="DN97" s="62"/>
      <c r="DO97" s="62"/>
      <c r="DP97" s="63"/>
      <c r="DQ97" s="60"/>
      <c r="DR97" s="62"/>
      <c r="DS97" s="62"/>
      <c r="DT97" s="63"/>
      <c r="DU97" s="60"/>
      <c r="DV97" s="62"/>
      <c r="DW97" s="62"/>
      <c r="DX97" s="63"/>
      <c r="DY97" s="60"/>
      <c r="DZ97" s="62"/>
      <c r="EA97" s="62"/>
      <c r="EB97" s="63"/>
      <c r="EC97" s="60"/>
      <c r="ED97" s="62"/>
      <c r="EE97" s="62"/>
      <c r="EF97" s="63"/>
      <c r="EG97" s="60"/>
      <c r="EH97" s="62"/>
      <c r="EI97" s="62"/>
      <c r="EJ97" s="63"/>
      <c r="EK97" s="60"/>
      <c r="EL97" s="62"/>
      <c r="EM97" s="62"/>
      <c r="EN97" s="63"/>
      <c r="EO97" s="60"/>
      <c r="EP97" s="62"/>
      <c r="EQ97" s="62"/>
      <c r="ER97" s="63"/>
      <c r="ES97" s="60"/>
      <c r="ET97" s="62"/>
      <c r="EU97" s="62"/>
      <c r="EV97" s="63"/>
      <c r="EW97" s="60"/>
      <c r="EX97" s="62"/>
      <c r="EY97" s="62"/>
      <c r="EZ97" s="63"/>
      <c r="FA97" s="60"/>
      <c r="FB97" s="62"/>
      <c r="FC97" s="62"/>
      <c r="FD97" s="63"/>
      <c r="FE97" s="60"/>
      <c r="FF97" s="62"/>
      <c r="FG97" s="62"/>
      <c r="FH97" s="63"/>
      <c r="FI97" s="60"/>
      <c r="FJ97" s="62"/>
      <c r="FK97" s="62"/>
      <c r="FL97" s="63"/>
      <c r="FM97" s="60"/>
      <c r="FN97" s="62"/>
      <c r="FO97" s="62"/>
      <c r="FP97" s="63"/>
      <c r="FQ97" s="60"/>
      <c r="FR97" s="62"/>
      <c r="FS97" s="62"/>
      <c r="FT97" s="63"/>
      <c r="FU97" s="60"/>
      <c r="FV97" s="62"/>
      <c r="FW97" s="62"/>
      <c r="FX97" s="63"/>
      <c r="FY97" s="60"/>
      <c r="FZ97" s="62"/>
      <c r="GA97" s="62"/>
      <c r="GB97" s="63"/>
      <c r="GC97" s="60"/>
      <c r="GD97" s="62"/>
      <c r="GE97" s="62"/>
      <c r="GF97" s="63"/>
      <c r="GG97" s="60"/>
      <c r="GH97" s="62"/>
      <c r="GI97" s="62"/>
      <c r="GJ97" s="63"/>
      <c r="GK97" s="60"/>
      <c r="GL97" s="62"/>
      <c r="GM97" s="62"/>
      <c r="GN97" s="63"/>
      <c r="GO97" s="60"/>
      <c r="GP97" s="62"/>
      <c r="GQ97" s="62"/>
      <c r="GR97" s="63"/>
      <c r="GS97" s="60"/>
      <c r="GT97" s="62"/>
      <c r="GU97" s="62"/>
      <c r="GV97" s="63"/>
      <c r="GW97" s="60"/>
      <c r="GX97" s="62"/>
      <c r="GY97" s="62"/>
      <c r="GZ97" s="63"/>
      <c r="HA97" s="60"/>
      <c r="HB97" s="62"/>
      <c r="HC97" s="62"/>
      <c r="HD97" s="63"/>
      <c r="HE97" s="60"/>
      <c r="HF97" s="62"/>
      <c r="HG97" s="62"/>
      <c r="HH97" s="63"/>
      <c r="HI97" s="60"/>
      <c r="HJ97" s="62"/>
      <c r="HK97" s="62"/>
      <c r="HL97" s="63"/>
      <c r="HM97" s="60"/>
      <c r="HN97" s="62"/>
      <c r="HO97" s="62"/>
      <c r="HP97" s="63"/>
      <c r="HQ97" s="60"/>
      <c r="HR97" s="62"/>
      <c r="HS97" s="62"/>
      <c r="HT97" s="63"/>
      <c r="HU97" s="60"/>
      <c r="HV97" s="62"/>
      <c r="HW97" s="62"/>
      <c r="HX97" s="63"/>
      <c r="HY97" s="60"/>
      <c r="HZ97" s="62"/>
      <c r="IA97" s="62"/>
      <c r="IB97" s="63"/>
      <c r="IC97" s="60"/>
      <c r="ID97" s="62"/>
      <c r="IE97" s="62"/>
      <c r="IF97" s="63"/>
      <c r="IG97" s="60"/>
      <c r="IH97" s="62"/>
      <c r="II97" s="62"/>
      <c r="IJ97" s="63"/>
      <c r="IK97" s="60"/>
      <c r="IL97" s="62"/>
      <c r="IM97" s="62"/>
      <c r="IN97" s="63"/>
      <c r="IO97" s="60"/>
      <c r="IP97" s="62"/>
      <c r="IQ97" s="62"/>
      <c r="IR97" s="63"/>
      <c r="IS97" s="60"/>
      <c r="IT97" s="62"/>
      <c r="IU97" s="62"/>
      <c r="IV97" s="63"/>
    </row>
    <row r="98" spans="1:256" s="50" customFormat="1" ht="14.25">
      <c r="A98" s="46" t="s">
        <v>310</v>
      </c>
      <c r="B98" s="61" t="s">
        <v>158</v>
      </c>
      <c r="C98" s="35" t="s">
        <v>147</v>
      </c>
      <c r="D98" s="63">
        <v>2020</v>
      </c>
      <c r="E98" s="63" t="s">
        <v>232</v>
      </c>
      <c r="F98" s="62"/>
      <c r="G98" s="72">
        <v>36525</v>
      </c>
      <c r="H98" s="73">
        <v>1595</v>
      </c>
      <c r="I98" s="75">
        <v>6600</v>
      </c>
      <c r="J98" s="72">
        <v>500</v>
      </c>
      <c r="K98" s="72">
        <v>125</v>
      </c>
      <c r="L98" s="95"/>
      <c r="M98" s="71">
        <f t="shared" si="2"/>
        <v>32020</v>
      </c>
      <c r="N98" s="71">
        <f t="shared" si="3"/>
        <v>31645</v>
      </c>
      <c r="O98" s="90"/>
      <c r="P98" s="63"/>
      <c r="Q98" s="60"/>
      <c r="R98" s="62"/>
      <c r="S98" s="62"/>
      <c r="T98" s="63"/>
      <c r="U98" s="60"/>
      <c r="V98" s="62"/>
      <c r="W98" s="62"/>
      <c r="X98" s="63"/>
      <c r="Y98" s="60"/>
      <c r="Z98" s="62"/>
      <c r="AA98" s="62"/>
      <c r="AB98" s="63"/>
      <c r="AC98" s="60"/>
      <c r="AD98" s="62"/>
      <c r="AE98" s="62"/>
      <c r="AF98" s="63"/>
      <c r="AG98" s="60"/>
      <c r="AH98" s="62"/>
      <c r="AI98" s="62"/>
      <c r="AJ98" s="63"/>
      <c r="AK98" s="60"/>
      <c r="AL98" s="62"/>
      <c r="AM98" s="62"/>
      <c r="AN98" s="63"/>
      <c r="AO98" s="60"/>
      <c r="AP98" s="62"/>
      <c r="AQ98" s="62"/>
      <c r="AR98" s="63"/>
      <c r="AS98" s="60"/>
      <c r="AT98" s="62"/>
      <c r="AU98" s="62"/>
      <c r="AV98" s="63"/>
      <c r="AW98" s="60"/>
      <c r="AX98" s="62"/>
      <c r="AY98" s="62"/>
      <c r="AZ98" s="63"/>
      <c r="BA98" s="60"/>
      <c r="BB98" s="62"/>
      <c r="BC98" s="62"/>
      <c r="BD98" s="63"/>
      <c r="BE98" s="60"/>
      <c r="BF98" s="62"/>
      <c r="BG98" s="62"/>
      <c r="BH98" s="63"/>
      <c r="BI98" s="60"/>
      <c r="BJ98" s="62"/>
      <c r="BK98" s="62"/>
      <c r="BL98" s="63"/>
      <c r="BM98" s="60"/>
      <c r="BN98" s="62"/>
      <c r="BO98" s="62"/>
      <c r="BP98" s="63"/>
      <c r="BQ98" s="60"/>
      <c r="BR98" s="62"/>
      <c r="BS98" s="62"/>
      <c r="BT98" s="63"/>
      <c r="BU98" s="60"/>
      <c r="BV98" s="62"/>
      <c r="BW98" s="62"/>
      <c r="BX98" s="63"/>
      <c r="BY98" s="60"/>
      <c r="BZ98" s="62"/>
      <c r="CA98" s="62"/>
      <c r="CB98" s="63"/>
      <c r="CC98" s="60"/>
      <c r="CD98" s="62"/>
      <c r="CE98" s="62"/>
      <c r="CF98" s="63"/>
      <c r="CG98" s="60"/>
      <c r="CH98" s="62"/>
      <c r="CI98" s="62"/>
      <c r="CJ98" s="63"/>
      <c r="CK98" s="60"/>
      <c r="CL98" s="62"/>
      <c r="CM98" s="62"/>
      <c r="CN98" s="63"/>
      <c r="CO98" s="60"/>
      <c r="CP98" s="62"/>
      <c r="CQ98" s="62"/>
      <c r="CR98" s="63"/>
      <c r="CS98" s="60"/>
      <c r="CT98" s="62"/>
      <c r="CU98" s="62"/>
      <c r="CV98" s="63"/>
      <c r="CW98" s="60"/>
      <c r="CX98" s="62"/>
      <c r="CY98" s="62"/>
      <c r="CZ98" s="63"/>
      <c r="DA98" s="60"/>
      <c r="DB98" s="62"/>
      <c r="DC98" s="62"/>
      <c r="DD98" s="63"/>
      <c r="DE98" s="60"/>
      <c r="DF98" s="62"/>
      <c r="DG98" s="62"/>
      <c r="DH98" s="63"/>
      <c r="DI98" s="60"/>
      <c r="DJ98" s="62"/>
      <c r="DK98" s="62"/>
      <c r="DL98" s="63"/>
      <c r="DM98" s="60"/>
      <c r="DN98" s="62"/>
      <c r="DO98" s="62"/>
      <c r="DP98" s="63"/>
      <c r="DQ98" s="60"/>
      <c r="DR98" s="62"/>
      <c r="DS98" s="62"/>
      <c r="DT98" s="63"/>
      <c r="DU98" s="60"/>
      <c r="DV98" s="62"/>
      <c r="DW98" s="62"/>
      <c r="DX98" s="63"/>
      <c r="DY98" s="60"/>
      <c r="DZ98" s="62"/>
      <c r="EA98" s="62"/>
      <c r="EB98" s="63"/>
      <c r="EC98" s="60"/>
      <c r="ED98" s="62"/>
      <c r="EE98" s="62"/>
      <c r="EF98" s="63"/>
      <c r="EG98" s="60"/>
      <c r="EH98" s="62"/>
      <c r="EI98" s="62"/>
      <c r="EJ98" s="63"/>
      <c r="EK98" s="60"/>
      <c r="EL98" s="62"/>
      <c r="EM98" s="62"/>
      <c r="EN98" s="63"/>
      <c r="EO98" s="60"/>
      <c r="EP98" s="62"/>
      <c r="EQ98" s="62"/>
      <c r="ER98" s="63"/>
      <c r="ES98" s="60"/>
      <c r="ET98" s="62"/>
      <c r="EU98" s="62"/>
      <c r="EV98" s="63"/>
      <c r="EW98" s="60"/>
      <c r="EX98" s="62"/>
      <c r="EY98" s="62"/>
      <c r="EZ98" s="63"/>
      <c r="FA98" s="60"/>
      <c r="FB98" s="62"/>
      <c r="FC98" s="62"/>
      <c r="FD98" s="63"/>
      <c r="FE98" s="60"/>
      <c r="FF98" s="62"/>
      <c r="FG98" s="62"/>
      <c r="FH98" s="63"/>
      <c r="FI98" s="60"/>
      <c r="FJ98" s="62"/>
      <c r="FK98" s="62"/>
      <c r="FL98" s="63"/>
      <c r="FM98" s="60"/>
      <c r="FN98" s="62"/>
      <c r="FO98" s="62"/>
      <c r="FP98" s="63"/>
      <c r="FQ98" s="60"/>
      <c r="FR98" s="62"/>
      <c r="FS98" s="62"/>
      <c r="FT98" s="63"/>
      <c r="FU98" s="60"/>
      <c r="FV98" s="62"/>
      <c r="FW98" s="62"/>
      <c r="FX98" s="63"/>
      <c r="FY98" s="60"/>
      <c r="FZ98" s="62"/>
      <c r="GA98" s="62"/>
      <c r="GB98" s="63"/>
      <c r="GC98" s="60"/>
      <c r="GD98" s="62"/>
      <c r="GE98" s="62"/>
      <c r="GF98" s="63"/>
      <c r="GG98" s="60"/>
      <c r="GH98" s="62"/>
      <c r="GI98" s="62"/>
      <c r="GJ98" s="63"/>
      <c r="GK98" s="60"/>
      <c r="GL98" s="62"/>
      <c r="GM98" s="62"/>
      <c r="GN98" s="63"/>
      <c r="GO98" s="60"/>
      <c r="GP98" s="62"/>
      <c r="GQ98" s="62"/>
      <c r="GR98" s="63"/>
      <c r="GS98" s="60"/>
      <c r="GT98" s="62"/>
      <c r="GU98" s="62"/>
      <c r="GV98" s="63"/>
      <c r="GW98" s="60"/>
      <c r="GX98" s="62"/>
      <c r="GY98" s="62"/>
      <c r="GZ98" s="63"/>
      <c r="HA98" s="60"/>
      <c r="HB98" s="62"/>
      <c r="HC98" s="62"/>
      <c r="HD98" s="63"/>
      <c r="HE98" s="60"/>
      <c r="HF98" s="62"/>
      <c r="HG98" s="62"/>
      <c r="HH98" s="63"/>
      <c r="HI98" s="60"/>
      <c r="HJ98" s="62"/>
      <c r="HK98" s="62"/>
      <c r="HL98" s="63"/>
      <c r="HM98" s="60"/>
      <c r="HN98" s="62"/>
      <c r="HO98" s="62"/>
      <c r="HP98" s="63"/>
      <c r="HQ98" s="60"/>
      <c r="HR98" s="62"/>
      <c r="HS98" s="62"/>
      <c r="HT98" s="63"/>
      <c r="HU98" s="60"/>
      <c r="HV98" s="62"/>
      <c r="HW98" s="62"/>
      <c r="HX98" s="63"/>
      <c r="HY98" s="60"/>
      <c r="HZ98" s="62"/>
      <c r="IA98" s="62"/>
      <c r="IB98" s="63"/>
      <c r="IC98" s="60"/>
      <c r="ID98" s="62"/>
      <c r="IE98" s="62"/>
      <c r="IF98" s="63"/>
      <c r="IG98" s="60"/>
      <c r="IH98" s="62"/>
      <c r="II98" s="62"/>
      <c r="IJ98" s="63"/>
      <c r="IK98" s="60"/>
      <c r="IL98" s="62"/>
      <c r="IM98" s="62"/>
      <c r="IN98" s="63"/>
      <c r="IO98" s="60"/>
      <c r="IP98" s="62"/>
      <c r="IQ98" s="62"/>
      <c r="IR98" s="63"/>
      <c r="IS98" s="60"/>
      <c r="IT98" s="62"/>
      <c r="IU98" s="62"/>
      <c r="IV98" s="63"/>
    </row>
    <row r="99" spans="1:256" s="50" customFormat="1" ht="14.25">
      <c r="A99" s="46" t="s">
        <v>393</v>
      </c>
      <c r="B99" s="61" t="s">
        <v>391</v>
      </c>
      <c r="C99" s="35" t="s">
        <v>392</v>
      </c>
      <c r="D99" s="63">
        <v>2020</v>
      </c>
      <c r="E99" s="63" t="s">
        <v>232</v>
      </c>
      <c r="F99" s="62"/>
      <c r="G99" s="72">
        <v>37284</v>
      </c>
      <c r="H99" s="73">
        <v>1595</v>
      </c>
      <c r="I99" s="75">
        <v>8600</v>
      </c>
      <c r="J99" s="72">
        <v>500</v>
      </c>
      <c r="K99" s="72">
        <v>125</v>
      </c>
      <c r="L99" s="95"/>
      <c r="M99" s="71">
        <f t="shared" si="2"/>
        <v>30779</v>
      </c>
      <c r="N99" s="71">
        <f t="shared" si="3"/>
        <v>30404</v>
      </c>
      <c r="O99" s="90"/>
      <c r="P99" s="63"/>
      <c r="Q99" s="60"/>
      <c r="R99" s="62"/>
      <c r="S99" s="62"/>
      <c r="T99" s="63"/>
      <c r="U99" s="60"/>
      <c r="V99" s="62"/>
      <c r="W99" s="62"/>
      <c r="X99" s="63"/>
      <c r="Y99" s="60"/>
      <c r="Z99" s="62"/>
      <c r="AA99" s="62"/>
      <c r="AB99" s="63"/>
      <c r="AC99" s="60"/>
      <c r="AD99" s="62"/>
      <c r="AE99" s="62"/>
      <c r="AF99" s="63"/>
      <c r="AG99" s="60"/>
      <c r="AH99" s="62"/>
      <c r="AI99" s="62"/>
      <c r="AJ99" s="63"/>
      <c r="AK99" s="60"/>
      <c r="AL99" s="62"/>
      <c r="AM99" s="62"/>
      <c r="AN99" s="63"/>
      <c r="AO99" s="60"/>
      <c r="AP99" s="62"/>
      <c r="AQ99" s="62"/>
      <c r="AR99" s="63"/>
      <c r="AS99" s="60"/>
      <c r="AT99" s="62"/>
      <c r="AU99" s="62"/>
      <c r="AV99" s="63"/>
      <c r="AW99" s="60"/>
      <c r="AX99" s="62"/>
      <c r="AY99" s="62"/>
      <c r="AZ99" s="63"/>
      <c r="BA99" s="60"/>
      <c r="BB99" s="62"/>
      <c r="BC99" s="62"/>
      <c r="BD99" s="63"/>
      <c r="BE99" s="60"/>
      <c r="BF99" s="62"/>
      <c r="BG99" s="62"/>
      <c r="BH99" s="63"/>
      <c r="BI99" s="60"/>
      <c r="BJ99" s="62"/>
      <c r="BK99" s="62"/>
      <c r="BL99" s="63"/>
      <c r="BM99" s="60"/>
      <c r="BN99" s="62"/>
      <c r="BO99" s="62"/>
      <c r="BP99" s="63"/>
      <c r="BQ99" s="60"/>
      <c r="BR99" s="62"/>
      <c r="BS99" s="62"/>
      <c r="BT99" s="63"/>
      <c r="BU99" s="60"/>
      <c r="BV99" s="62"/>
      <c r="BW99" s="62"/>
      <c r="BX99" s="63"/>
      <c r="BY99" s="60"/>
      <c r="BZ99" s="62"/>
      <c r="CA99" s="62"/>
      <c r="CB99" s="63"/>
      <c r="CC99" s="60"/>
      <c r="CD99" s="62"/>
      <c r="CE99" s="62"/>
      <c r="CF99" s="63"/>
      <c r="CG99" s="60"/>
      <c r="CH99" s="62"/>
      <c r="CI99" s="62"/>
      <c r="CJ99" s="63"/>
      <c r="CK99" s="60"/>
      <c r="CL99" s="62"/>
      <c r="CM99" s="62"/>
      <c r="CN99" s="63"/>
      <c r="CO99" s="60"/>
      <c r="CP99" s="62"/>
      <c r="CQ99" s="62"/>
      <c r="CR99" s="63"/>
      <c r="CS99" s="60"/>
      <c r="CT99" s="62"/>
      <c r="CU99" s="62"/>
      <c r="CV99" s="63"/>
      <c r="CW99" s="60"/>
      <c r="CX99" s="62"/>
      <c r="CY99" s="62"/>
      <c r="CZ99" s="63"/>
      <c r="DA99" s="60"/>
      <c r="DB99" s="62"/>
      <c r="DC99" s="62"/>
      <c r="DD99" s="63"/>
      <c r="DE99" s="60"/>
      <c r="DF99" s="62"/>
      <c r="DG99" s="62"/>
      <c r="DH99" s="63"/>
      <c r="DI99" s="60"/>
      <c r="DJ99" s="62"/>
      <c r="DK99" s="62"/>
      <c r="DL99" s="63"/>
      <c r="DM99" s="60"/>
      <c r="DN99" s="62"/>
      <c r="DO99" s="62"/>
      <c r="DP99" s="63"/>
      <c r="DQ99" s="60"/>
      <c r="DR99" s="62"/>
      <c r="DS99" s="62"/>
      <c r="DT99" s="63"/>
      <c r="DU99" s="60"/>
      <c r="DV99" s="62"/>
      <c r="DW99" s="62"/>
      <c r="DX99" s="63"/>
      <c r="DY99" s="60"/>
      <c r="DZ99" s="62"/>
      <c r="EA99" s="62"/>
      <c r="EB99" s="63"/>
      <c r="EC99" s="60"/>
      <c r="ED99" s="62"/>
      <c r="EE99" s="62"/>
      <c r="EF99" s="63"/>
      <c r="EG99" s="60"/>
      <c r="EH99" s="62"/>
      <c r="EI99" s="62"/>
      <c r="EJ99" s="63"/>
      <c r="EK99" s="60"/>
      <c r="EL99" s="62"/>
      <c r="EM99" s="62"/>
      <c r="EN99" s="63"/>
      <c r="EO99" s="60"/>
      <c r="EP99" s="62"/>
      <c r="EQ99" s="62"/>
      <c r="ER99" s="63"/>
      <c r="ES99" s="60"/>
      <c r="ET99" s="62"/>
      <c r="EU99" s="62"/>
      <c r="EV99" s="63"/>
      <c r="EW99" s="60"/>
      <c r="EX99" s="62"/>
      <c r="EY99" s="62"/>
      <c r="EZ99" s="63"/>
      <c r="FA99" s="60"/>
      <c r="FB99" s="62"/>
      <c r="FC99" s="62"/>
      <c r="FD99" s="63"/>
      <c r="FE99" s="60"/>
      <c r="FF99" s="62"/>
      <c r="FG99" s="62"/>
      <c r="FH99" s="63"/>
      <c r="FI99" s="60"/>
      <c r="FJ99" s="62"/>
      <c r="FK99" s="62"/>
      <c r="FL99" s="63"/>
      <c r="FM99" s="60"/>
      <c r="FN99" s="62"/>
      <c r="FO99" s="62"/>
      <c r="FP99" s="63"/>
      <c r="FQ99" s="60"/>
      <c r="FR99" s="62"/>
      <c r="FS99" s="62"/>
      <c r="FT99" s="63"/>
      <c r="FU99" s="60"/>
      <c r="FV99" s="62"/>
      <c r="FW99" s="62"/>
      <c r="FX99" s="63"/>
      <c r="FY99" s="60"/>
      <c r="FZ99" s="62"/>
      <c r="GA99" s="62"/>
      <c r="GB99" s="63"/>
      <c r="GC99" s="60"/>
      <c r="GD99" s="62"/>
      <c r="GE99" s="62"/>
      <c r="GF99" s="63"/>
      <c r="GG99" s="60"/>
      <c r="GH99" s="62"/>
      <c r="GI99" s="62"/>
      <c r="GJ99" s="63"/>
      <c r="GK99" s="60"/>
      <c r="GL99" s="62"/>
      <c r="GM99" s="62"/>
      <c r="GN99" s="63"/>
      <c r="GO99" s="60"/>
      <c r="GP99" s="62"/>
      <c r="GQ99" s="62"/>
      <c r="GR99" s="63"/>
      <c r="GS99" s="60"/>
      <c r="GT99" s="62"/>
      <c r="GU99" s="62"/>
      <c r="GV99" s="63"/>
      <c r="GW99" s="60"/>
      <c r="GX99" s="62"/>
      <c r="GY99" s="62"/>
      <c r="GZ99" s="63"/>
      <c r="HA99" s="60"/>
      <c r="HB99" s="62"/>
      <c r="HC99" s="62"/>
      <c r="HD99" s="63"/>
      <c r="HE99" s="60"/>
      <c r="HF99" s="62"/>
      <c r="HG99" s="62"/>
      <c r="HH99" s="63"/>
      <c r="HI99" s="60"/>
      <c r="HJ99" s="62"/>
      <c r="HK99" s="62"/>
      <c r="HL99" s="63"/>
      <c r="HM99" s="60"/>
      <c r="HN99" s="62"/>
      <c r="HO99" s="62"/>
      <c r="HP99" s="63"/>
      <c r="HQ99" s="60"/>
      <c r="HR99" s="62"/>
      <c r="HS99" s="62"/>
      <c r="HT99" s="63"/>
      <c r="HU99" s="60"/>
      <c r="HV99" s="62"/>
      <c r="HW99" s="62"/>
      <c r="HX99" s="63"/>
      <c r="HY99" s="60"/>
      <c r="HZ99" s="62"/>
      <c r="IA99" s="62"/>
      <c r="IB99" s="63"/>
      <c r="IC99" s="60"/>
      <c r="ID99" s="62"/>
      <c r="IE99" s="62"/>
      <c r="IF99" s="63"/>
      <c r="IG99" s="60"/>
      <c r="IH99" s="62"/>
      <c r="II99" s="62"/>
      <c r="IJ99" s="63"/>
      <c r="IK99" s="60"/>
      <c r="IL99" s="62"/>
      <c r="IM99" s="62"/>
      <c r="IN99" s="63"/>
      <c r="IO99" s="60"/>
      <c r="IP99" s="62"/>
      <c r="IQ99" s="62"/>
      <c r="IR99" s="63"/>
      <c r="IS99" s="60"/>
      <c r="IT99" s="62"/>
      <c r="IU99" s="62"/>
      <c r="IV99" s="63"/>
    </row>
    <row r="100" spans="1:15" s="50" customFormat="1" ht="14.25">
      <c r="A100" s="91"/>
      <c r="B100" s="91"/>
      <c r="C100" s="92"/>
      <c r="D100" s="92"/>
      <c r="E100" s="92"/>
      <c r="F100" s="91"/>
      <c r="G100" s="93"/>
      <c r="H100" s="93"/>
      <c r="I100" s="93"/>
      <c r="J100" s="93"/>
      <c r="K100" s="93"/>
      <c r="L100" s="93"/>
      <c r="M100" s="91"/>
      <c r="N100" s="107"/>
      <c r="O100" s="107"/>
    </row>
    <row r="101" spans="1:15" s="50" customFormat="1" ht="14.25">
      <c r="A101" s="129" t="s">
        <v>36</v>
      </c>
      <c r="B101" s="129"/>
      <c r="C101" s="48"/>
      <c r="D101" s="48"/>
      <c r="E101" s="49"/>
      <c r="G101" s="7"/>
      <c r="H101" s="7"/>
      <c r="I101" s="7"/>
      <c r="J101" s="7"/>
      <c r="K101" s="7"/>
      <c r="L101" s="7"/>
      <c r="M101" s="6"/>
      <c r="N101" s="71"/>
      <c r="O101" s="71"/>
    </row>
    <row r="102" spans="1:15" s="50" customFormat="1" ht="15" thickBot="1">
      <c r="A102" s="8" t="s">
        <v>16</v>
      </c>
      <c r="B102" s="8" t="s">
        <v>159</v>
      </c>
      <c r="C102" s="9" t="s">
        <v>0</v>
      </c>
      <c r="D102" s="4" t="s">
        <v>33</v>
      </c>
      <c r="E102" s="9" t="s">
        <v>2</v>
      </c>
      <c r="G102" s="7"/>
      <c r="H102" s="7"/>
      <c r="I102" s="7"/>
      <c r="J102" s="7"/>
      <c r="K102" s="7"/>
      <c r="L102" s="7"/>
      <c r="N102" s="71"/>
      <c r="O102" s="71"/>
    </row>
    <row r="103" spans="1:15" s="50" customFormat="1" ht="15" thickTop="1">
      <c r="A103" s="51" t="s">
        <v>311</v>
      </c>
      <c r="B103" s="34" t="s">
        <v>162</v>
      </c>
      <c r="C103" s="35" t="s">
        <v>160</v>
      </c>
      <c r="D103" s="11">
        <v>2020</v>
      </c>
      <c r="E103" s="11" t="s">
        <v>420</v>
      </c>
      <c r="G103" s="7">
        <v>50113</v>
      </c>
      <c r="H103" s="7">
        <v>1595</v>
      </c>
      <c r="I103" s="7">
        <v>3800</v>
      </c>
      <c r="J103" s="7">
        <v>500</v>
      </c>
      <c r="K103" s="7">
        <v>125</v>
      </c>
      <c r="L103" s="89"/>
      <c r="M103" s="71">
        <f>SUM(G103+H103-I103+J103)</f>
        <v>48408</v>
      </c>
      <c r="N103" s="71">
        <f>SUM(G103+H103-I103+K103)</f>
        <v>48033</v>
      </c>
      <c r="O103" s="90"/>
    </row>
    <row r="104" spans="1:15" s="50" customFormat="1" ht="14.25">
      <c r="A104" s="91"/>
      <c r="B104" s="112"/>
      <c r="C104" s="92"/>
      <c r="D104" s="92"/>
      <c r="E104" s="92"/>
      <c r="F104" s="91"/>
      <c r="G104" s="93"/>
      <c r="H104" s="93"/>
      <c r="I104" s="93"/>
      <c r="J104" s="93"/>
      <c r="K104" s="93"/>
      <c r="L104" s="93"/>
      <c r="M104" s="107"/>
      <c r="N104" s="107"/>
      <c r="O104" s="107"/>
    </row>
    <row r="105" spans="1:15" s="50" customFormat="1" ht="14.25">
      <c r="A105" s="129" t="s">
        <v>37</v>
      </c>
      <c r="B105" s="129"/>
      <c r="C105" s="48"/>
      <c r="D105" s="48"/>
      <c r="E105" s="49"/>
      <c r="G105" s="7"/>
      <c r="H105" s="7"/>
      <c r="I105" s="7"/>
      <c r="J105" s="7"/>
      <c r="K105" s="7"/>
      <c r="L105" s="7"/>
      <c r="M105" s="71"/>
      <c r="N105" s="71"/>
      <c r="O105" s="71"/>
    </row>
    <row r="106" spans="1:15" s="50" customFormat="1" ht="15" thickBot="1">
      <c r="A106" s="8" t="s">
        <v>16</v>
      </c>
      <c r="B106" s="8" t="s">
        <v>163</v>
      </c>
      <c r="C106" s="9" t="s">
        <v>0</v>
      </c>
      <c r="D106" s="4" t="s">
        <v>33</v>
      </c>
      <c r="E106" s="9" t="s">
        <v>2</v>
      </c>
      <c r="G106" s="7"/>
      <c r="H106" s="7"/>
      <c r="I106" s="7"/>
      <c r="J106" s="7"/>
      <c r="K106" s="7"/>
      <c r="L106" s="7"/>
      <c r="M106" s="71"/>
      <c r="N106" s="71"/>
      <c r="O106" s="71"/>
    </row>
    <row r="107" spans="1:15" s="50" customFormat="1" ht="15" thickTop="1">
      <c r="A107" s="51" t="s">
        <v>312</v>
      </c>
      <c r="B107" s="61" t="s">
        <v>164</v>
      </c>
      <c r="C107" s="35" t="s">
        <v>180</v>
      </c>
      <c r="D107" s="11">
        <v>2020</v>
      </c>
      <c r="E107" s="11" t="s">
        <v>232</v>
      </c>
      <c r="G107" s="7">
        <v>34489</v>
      </c>
      <c r="H107" s="7">
        <v>1595</v>
      </c>
      <c r="I107" s="7">
        <v>4800</v>
      </c>
      <c r="J107" s="7">
        <v>500</v>
      </c>
      <c r="K107" s="7">
        <v>125</v>
      </c>
      <c r="L107" s="89"/>
      <c r="M107" s="71">
        <f aca="true" t="shared" si="4" ref="M107:M141">SUM(G107+H107-I107+J107)</f>
        <v>31784</v>
      </c>
      <c r="N107" s="71">
        <f aca="true" t="shared" si="5" ref="N107:N141">SUM(G107+H107-I107+K107)</f>
        <v>31409</v>
      </c>
      <c r="O107" s="90"/>
    </row>
    <row r="108" spans="1:15" s="50" customFormat="1" ht="14.25">
      <c r="A108" s="51" t="s">
        <v>313</v>
      </c>
      <c r="B108" s="61" t="s">
        <v>165</v>
      </c>
      <c r="C108" s="35" t="s">
        <v>180</v>
      </c>
      <c r="D108" s="78">
        <v>2020</v>
      </c>
      <c r="E108" s="78" t="s">
        <v>232</v>
      </c>
      <c r="G108" s="7">
        <v>34638</v>
      </c>
      <c r="H108" s="7">
        <v>1595</v>
      </c>
      <c r="I108" s="7">
        <v>4800</v>
      </c>
      <c r="J108" s="7">
        <v>500</v>
      </c>
      <c r="K108" s="7">
        <v>125</v>
      </c>
      <c r="L108" s="89"/>
      <c r="M108" s="71">
        <f t="shared" si="4"/>
        <v>31933</v>
      </c>
      <c r="N108" s="71">
        <f t="shared" si="5"/>
        <v>31558</v>
      </c>
      <c r="O108" s="90"/>
    </row>
    <row r="109" spans="1:15" s="50" customFormat="1" ht="14.25">
      <c r="A109" s="51" t="s">
        <v>314</v>
      </c>
      <c r="B109" s="61" t="s">
        <v>166</v>
      </c>
      <c r="C109" s="35" t="s">
        <v>180</v>
      </c>
      <c r="D109" s="78">
        <v>2020</v>
      </c>
      <c r="E109" s="78" t="s">
        <v>232</v>
      </c>
      <c r="G109" s="7">
        <v>34793</v>
      </c>
      <c r="H109" s="7">
        <v>1595</v>
      </c>
      <c r="I109" s="7">
        <v>4800</v>
      </c>
      <c r="J109" s="7">
        <v>500</v>
      </c>
      <c r="K109" s="7">
        <v>125</v>
      </c>
      <c r="L109" s="89"/>
      <c r="M109" s="71">
        <f t="shared" si="4"/>
        <v>32088</v>
      </c>
      <c r="N109" s="71">
        <f t="shared" si="5"/>
        <v>31713</v>
      </c>
      <c r="O109" s="90"/>
    </row>
    <row r="110" spans="1:15" s="50" customFormat="1" ht="14.25">
      <c r="A110" s="51" t="s">
        <v>315</v>
      </c>
      <c r="B110" s="61" t="s">
        <v>167</v>
      </c>
      <c r="C110" s="35" t="s">
        <v>180</v>
      </c>
      <c r="D110" s="78">
        <v>2020</v>
      </c>
      <c r="E110" s="78" t="s">
        <v>232</v>
      </c>
      <c r="G110" s="7">
        <v>34950</v>
      </c>
      <c r="H110" s="7">
        <v>1595</v>
      </c>
      <c r="I110" s="7">
        <v>4800</v>
      </c>
      <c r="J110" s="7">
        <v>500</v>
      </c>
      <c r="K110" s="7">
        <v>125</v>
      </c>
      <c r="L110" s="89"/>
      <c r="M110" s="71">
        <f t="shared" si="4"/>
        <v>32245</v>
      </c>
      <c r="N110" s="71">
        <f t="shared" si="5"/>
        <v>31870</v>
      </c>
      <c r="O110" s="90"/>
    </row>
    <row r="111" spans="1:15" s="50" customFormat="1" ht="14.25">
      <c r="A111" s="51" t="s">
        <v>316</v>
      </c>
      <c r="B111" s="61" t="s">
        <v>168</v>
      </c>
      <c r="C111" s="35" t="s">
        <v>181</v>
      </c>
      <c r="D111" s="78">
        <v>2020</v>
      </c>
      <c r="E111" s="78" t="s">
        <v>232</v>
      </c>
      <c r="G111" s="7">
        <v>36494</v>
      </c>
      <c r="H111" s="7">
        <v>1595</v>
      </c>
      <c r="I111" s="7">
        <v>4800</v>
      </c>
      <c r="J111" s="7">
        <v>500</v>
      </c>
      <c r="K111" s="7">
        <v>125</v>
      </c>
      <c r="L111" s="89"/>
      <c r="M111" s="71">
        <f t="shared" si="4"/>
        <v>33789</v>
      </c>
      <c r="N111" s="71">
        <f t="shared" si="5"/>
        <v>33414</v>
      </c>
      <c r="O111" s="90"/>
    </row>
    <row r="112" spans="1:15" s="50" customFormat="1" ht="14.25">
      <c r="A112" s="51" t="s">
        <v>317</v>
      </c>
      <c r="B112" s="61" t="s">
        <v>169</v>
      </c>
      <c r="C112" s="35" t="s">
        <v>181</v>
      </c>
      <c r="D112" s="78">
        <v>2020</v>
      </c>
      <c r="E112" s="78" t="s">
        <v>232</v>
      </c>
      <c r="G112" s="7">
        <v>36648</v>
      </c>
      <c r="H112" s="7">
        <v>1595</v>
      </c>
      <c r="I112" s="7">
        <v>4800</v>
      </c>
      <c r="J112" s="7">
        <v>500</v>
      </c>
      <c r="K112" s="7">
        <v>125</v>
      </c>
      <c r="L112" s="89"/>
      <c r="M112" s="71">
        <f t="shared" si="4"/>
        <v>33943</v>
      </c>
      <c r="N112" s="71">
        <f t="shared" si="5"/>
        <v>33568</v>
      </c>
      <c r="O112" s="90"/>
    </row>
    <row r="113" spans="1:15" s="50" customFormat="1" ht="14.25">
      <c r="A113" s="51" t="s">
        <v>318</v>
      </c>
      <c r="B113" s="61" t="s">
        <v>170</v>
      </c>
      <c r="C113" s="35" t="s">
        <v>182</v>
      </c>
      <c r="D113" s="78">
        <v>2020</v>
      </c>
      <c r="E113" s="78" t="s">
        <v>232</v>
      </c>
      <c r="G113" s="7">
        <v>37250</v>
      </c>
      <c r="H113" s="7">
        <v>1595</v>
      </c>
      <c r="I113" s="7">
        <v>4800</v>
      </c>
      <c r="J113" s="7">
        <v>500</v>
      </c>
      <c r="K113" s="7">
        <v>125</v>
      </c>
      <c r="L113" s="89"/>
      <c r="M113" s="71">
        <f t="shared" si="4"/>
        <v>34545</v>
      </c>
      <c r="N113" s="71">
        <f t="shared" si="5"/>
        <v>34170</v>
      </c>
      <c r="O113" s="90"/>
    </row>
    <row r="114" spans="1:15" s="50" customFormat="1" ht="14.25">
      <c r="A114" s="51" t="s">
        <v>319</v>
      </c>
      <c r="B114" s="61" t="s">
        <v>171</v>
      </c>
      <c r="C114" s="35" t="s">
        <v>182</v>
      </c>
      <c r="D114" s="78">
        <v>2020</v>
      </c>
      <c r="E114" s="78" t="s">
        <v>232</v>
      </c>
      <c r="G114" s="7">
        <v>37404</v>
      </c>
      <c r="H114" s="7">
        <v>1595</v>
      </c>
      <c r="I114" s="7">
        <v>4800</v>
      </c>
      <c r="J114" s="7">
        <v>500</v>
      </c>
      <c r="K114" s="7">
        <v>125</v>
      </c>
      <c r="L114" s="89"/>
      <c r="M114" s="71">
        <f t="shared" si="4"/>
        <v>34699</v>
      </c>
      <c r="N114" s="71">
        <f t="shared" si="5"/>
        <v>34324</v>
      </c>
      <c r="O114" s="90"/>
    </row>
    <row r="115" spans="1:15" s="50" customFormat="1" ht="14.25">
      <c r="A115" s="51" t="s">
        <v>320</v>
      </c>
      <c r="B115" s="61" t="s">
        <v>172</v>
      </c>
      <c r="C115" s="35" t="s">
        <v>183</v>
      </c>
      <c r="D115" s="78">
        <v>2020</v>
      </c>
      <c r="E115" s="78" t="s">
        <v>232</v>
      </c>
      <c r="G115" s="7">
        <v>37029</v>
      </c>
      <c r="H115" s="7">
        <v>1595</v>
      </c>
      <c r="I115" s="7">
        <v>4800</v>
      </c>
      <c r="J115" s="7">
        <v>500</v>
      </c>
      <c r="K115" s="7">
        <v>125</v>
      </c>
      <c r="L115" s="89"/>
      <c r="M115" s="71">
        <f t="shared" si="4"/>
        <v>34324</v>
      </c>
      <c r="N115" s="71">
        <f t="shared" si="5"/>
        <v>33949</v>
      </c>
      <c r="O115" s="90"/>
    </row>
    <row r="116" spans="1:15" s="50" customFormat="1" ht="14.25">
      <c r="A116" s="51" t="s">
        <v>321</v>
      </c>
      <c r="B116" s="61" t="s">
        <v>173</v>
      </c>
      <c r="C116" s="35" t="s">
        <v>183</v>
      </c>
      <c r="D116" s="78">
        <v>2020</v>
      </c>
      <c r="E116" s="78" t="s">
        <v>232</v>
      </c>
      <c r="G116" s="7">
        <v>37184</v>
      </c>
      <c r="H116" s="7">
        <v>1595</v>
      </c>
      <c r="I116" s="7">
        <v>4800</v>
      </c>
      <c r="J116" s="7">
        <v>500</v>
      </c>
      <c r="K116" s="7">
        <v>125</v>
      </c>
      <c r="L116" s="89"/>
      <c r="M116" s="71">
        <f t="shared" si="4"/>
        <v>34479</v>
      </c>
      <c r="N116" s="71">
        <f t="shared" si="5"/>
        <v>34104</v>
      </c>
      <c r="O116" s="90"/>
    </row>
    <row r="117" spans="1:15" s="50" customFormat="1" ht="14.25">
      <c r="A117" s="51" t="s">
        <v>322</v>
      </c>
      <c r="B117" s="61" t="s">
        <v>174</v>
      </c>
      <c r="C117" s="35" t="s">
        <v>183</v>
      </c>
      <c r="D117" s="78">
        <v>2020</v>
      </c>
      <c r="E117" s="78" t="s">
        <v>232</v>
      </c>
      <c r="G117" s="7">
        <v>37337</v>
      </c>
      <c r="H117" s="7">
        <v>1595</v>
      </c>
      <c r="I117" s="7">
        <v>4800</v>
      </c>
      <c r="J117" s="7">
        <v>500</v>
      </c>
      <c r="K117" s="7">
        <v>125</v>
      </c>
      <c r="L117" s="94"/>
      <c r="M117" s="71">
        <f t="shared" si="4"/>
        <v>34632</v>
      </c>
      <c r="N117" s="71">
        <f t="shared" si="5"/>
        <v>34257</v>
      </c>
      <c r="O117" s="90"/>
    </row>
    <row r="118" spans="1:15" s="50" customFormat="1" ht="14.25">
      <c r="A118" s="51" t="s">
        <v>323</v>
      </c>
      <c r="B118" s="61" t="s">
        <v>175</v>
      </c>
      <c r="C118" s="35" t="s">
        <v>183</v>
      </c>
      <c r="D118" s="78">
        <v>2020</v>
      </c>
      <c r="E118" s="78" t="s">
        <v>232</v>
      </c>
      <c r="G118" s="7">
        <v>37490</v>
      </c>
      <c r="H118" s="7">
        <v>1595</v>
      </c>
      <c r="I118" s="7">
        <v>4800</v>
      </c>
      <c r="J118" s="7">
        <v>500</v>
      </c>
      <c r="K118" s="7">
        <v>125</v>
      </c>
      <c r="L118" s="89"/>
      <c r="M118" s="71">
        <f t="shared" si="4"/>
        <v>34785</v>
      </c>
      <c r="N118" s="71">
        <f t="shared" si="5"/>
        <v>34410</v>
      </c>
      <c r="O118" s="90"/>
    </row>
    <row r="119" spans="1:15" s="50" customFormat="1" ht="14.25">
      <c r="A119" s="51" t="s">
        <v>324</v>
      </c>
      <c r="B119" s="61" t="s">
        <v>176</v>
      </c>
      <c r="C119" s="35" t="s">
        <v>184</v>
      </c>
      <c r="D119" s="78">
        <v>2020</v>
      </c>
      <c r="E119" s="78" t="s">
        <v>232</v>
      </c>
      <c r="G119" s="7">
        <v>39566</v>
      </c>
      <c r="H119" s="7">
        <v>1595</v>
      </c>
      <c r="I119" s="7">
        <v>4800</v>
      </c>
      <c r="J119" s="7">
        <v>500</v>
      </c>
      <c r="K119" s="7">
        <v>125</v>
      </c>
      <c r="L119" s="89"/>
      <c r="M119" s="71">
        <f t="shared" si="4"/>
        <v>36861</v>
      </c>
      <c r="N119" s="71">
        <f t="shared" si="5"/>
        <v>36486</v>
      </c>
      <c r="O119" s="90"/>
    </row>
    <row r="120" spans="1:15" s="50" customFormat="1" ht="14.25">
      <c r="A120" s="51" t="s">
        <v>325</v>
      </c>
      <c r="B120" s="61" t="s">
        <v>177</v>
      </c>
      <c r="C120" s="35" t="s">
        <v>184</v>
      </c>
      <c r="D120" s="78">
        <v>2020</v>
      </c>
      <c r="E120" s="78" t="s">
        <v>232</v>
      </c>
      <c r="G120" s="7">
        <v>39719</v>
      </c>
      <c r="H120" s="7">
        <v>1595</v>
      </c>
      <c r="I120" s="7">
        <v>4800</v>
      </c>
      <c r="J120" s="7">
        <v>500</v>
      </c>
      <c r="K120" s="7">
        <v>125</v>
      </c>
      <c r="L120" s="89"/>
      <c r="M120" s="71">
        <f t="shared" si="4"/>
        <v>37014</v>
      </c>
      <c r="N120" s="71">
        <f t="shared" si="5"/>
        <v>36639</v>
      </c>
      <c r="O120" s="90"/>
    </row>
    <row r="121" spans="1:15" s="50" customFormat="1" ht="14.25">
      <c r="A121" s="51" t="s">
        <v>326</v>
      </c>
      <c r="B121" s="61" t="s">
        <v>178</v>
      </c>
      <c r="C121" s="35" t="s">
        <v>185</v>
      </c>
      <c r="D121" s="78">
        <v>2020</v>
      </c>
      <c r="E121" s="78" t="s">
        <v>232</v>
      </c>
      <c r="G121" s="7">
        <v>40320</v>
      </c>
      <c r="H121" s="7">
        <v>1595</v>
      </c>
      <c r="I121" s="7">
        <v>4800</v>
      </c>
      <c r="J121" s="7">
        <v>500</v>
      </c>
      <c r="K121" s="7">
        <v>125</v>
      </c>
      <c r="L121" s="89"/>
      <c r="M121" s="71">
        <f t="shared" si="4"/>
        <v>37615</v>
      </c>
      <c r="N121" s="71">
        <f t="shared" si="5"/>
        <v>37240</v>
      </c>
      <c r="O121" s="90"/>
    </row>
    <row r="122" spans="1:15" s="50" customFormat="1" ht="14.25">
      <c r="A122" s="51" t="s">
        <v>327</v>
      </c>
      <c r="B122" s="61" t="s">
        <v>179</v>
      </c>
      <c r="C122" s="35" t="s">
        <v>185</v>
      </c>
      <c r="D122" s="78">
        <v>2020</v>
      </c>
      <c r="E122" s="78" t="s">
        <v>232</v>
      </c>
      <c r="G122" s="7">
        <v>40470</v>
      </c>
      <c r="H122" s="7">
        <v>1595</v>
      </c>
      <c r="I122" s="7">
        <v>4800</v>
      </c>
      <c r="J122" s="7">
        <v>500</v>
      </c>
      <c r="K122" s="7">
        <v>125</v>
      </c>
      <c r="L122" s="89"/>
      <c r="M122" s="71">
        <f t="shared" si="4"/>
        <v>37765</v>
      </c>
      <c r="N122" s="71">
        <f t="shared" si="5"/>
        <v>37390</v>
      </c>
      <c r="O122" s="90"/>
    </row>
    <row r="123" spans="1:15" s="50" customFormat="1" ht="14.25">
      <c r="A123" s="91"/>
      <c r="B123" s="112"/>
      <c r="C123" s="92"/>
      <c r="D123" s="92">
        <v>2020</v>
      </c>
      <c r="E123" s="92"/>
      <c r="F123" s="91"/>
      <c r="G123" s="93"/>
      <c r="H123" s="93"/>
      <c r="I123" s="93"/>
      <c r="J123" s="93"/>
      <c r="K123" s="93"/>
      <c r="L123" s="93"/>
      <c r="M123" s="107">
        <f t="shared" si="4"/>
        <v>0</v>
      </c>
      <c r="N123" s="107">
        <f t="shared" si="5"/>
        <v>0</v>
      </c>
      <c r="O123" s="107"/>
    </row>
    <row r="124" spans="1:15" s="50" customFormat="1" ht="14.25">
      <c r="A124" s="129" t="s">
        <v>38</v>
      </c>
      <c r="B124" s="129"/>
      <c r="C124" s="48"/>
      <c r="D124" s="48">
        <v>2020</v>
      </c>
      <c r="E124" s="49"/>
      <c r="G124" s="7"/>
      <c r="H124" s="7"/>
      <c r="I124" s="7"/>
      <c r="J124" s="7"/>
      <c r="K124" s="7"/>
      <c r="L124" s="7"/>
      <c r="M124" s="71"/>
      <c r="N124" s="71"/>
      <c r="O124" s="71"/>
    </row>
    <row r="125" spans="1:15" s="50" customFormat="1" ht="15" thickBot="1">
      <c r="A125" s="8" t="s">
        <v>16</v>
      </c>
      <c r="B125" s="8" t="s">
        <v>186</v>
      </c>
      <c r="C125" s="9" t="s">
        <v>0</v>
      </c>
      <c r="D125" s="4">
        <v>2020</v>
      </c>
      <c r="E125" s="9" t="s">
        <v>2</v>
      </c>
      <c r="G125" s="7"/>
      <c r="H125" s="7"/>
      <c r="I125" s="7"/>
      <c r="J125" s="7"/>
      <c r="K125" s="7"/>
      <c r="L125" s="7"/>
      <c r="M125" s="71"/>
      <c r="N125" s="71"/>
      <c r="O125" s="71"/>
    </row>
    <row r="126" spans="1:15" s="50" customFormat="1" ht="15" thickTop="1">
      <c r="A126" s="50" t="s">
        <v>328</v>
      </c>
      <c r="B126" s="61" t="s">
        <v>187</v>
      </c>
      <c r="C126" s="35" t="s">
        <v>203</v>
      </c>
      <c r="D126" s="78">
        <v>2020</v>
      </c>
      <c r="E126" s="78" t="s">
        <v>232</v>
      </c>
      <c r="G126" s="7">
        <v>35450</v>
      </c>
      <c r="H126" s="7">
        <v>1595</v>
      </c>
      <c r="I126" s="7">
        <v>4800</v>
      </c>
      <c r="J126" s="7">
        <v>500</v>
      </c>
      <c r="K126" s="7">
        <v>125</v>
      </c>
      <c r="L126" s="89"/>
      <c r="M126" s="71">
        <f t="shared" si="4"/>
        <v>32745</v>
      </c>
      <c r="N126" s="71">
        <f t="shared" si="5"/>
        <v>32370</v>
      </c>
      <c r="O126" s="90"/>
    </row>
    <row r="127" spans="1:15" s="50" customFormat="1" ht="14.25">
      <c r="A127" s="50" t="s">
        <v>329</v>
      </c>
      <c r="B127" s="61" t="s">
        <v>188</v>
      </c>
      <c r="C127" s="35" t="s">
        <v>203</v>
      </c>
      <c r="D127" s="78">
        <v>2020</v>
      </c>
      <c r="E127" s="78" t="s">
        <v>232</v>
      </c>
      <c r="G127" s="7">
        <v>35604</v>
      </c>
      <c r="H127" s="7">
        <v>1595</v>
      </c>
      <c r="I127" s="7">
        <v>4800</v>
      </c>
      <c r="J127" s="7">
        <v>500</v>
      </c>
      <c r="K127" s="7">
        <v>125</v>
      </c>
      <c r="L127" s="89"/>
      <c r="M127" s="71">
        <f t="shared" si="4"/>
        <v>32899</v>
      </c>
      <c r="N127" s="71">
        <f t="shared" si="5"/>
        <v>32524</v>
      </c>
      <c r="O127" s="90"/>
    </row>
    <row r="128" spans="1:15" s="50" customFormat="1" ht="14.25">
      <c r="A128" s="50" t="s">
        <v>330</v>
      </c>
      <c r="B128" s="61" t="s">
        <v>189</v>
      </c>
      <c r="C128" s="35" t="s">
        <v>203</v>
      </c>
      <c r="D128" s="78">
        <v>2020</v>
      </c>
      <c r="E128" s="78" t="s">
        <v>232</v>
      </c>
      <c r="G128" s="7">
        <v>35757</v>
      </c>
      <c r="H128" s="7">
        <v>1595</v>
      </c>
      <c r="I128" s="7">
        <v>4800</v>
      </c>
      <c r="J128" s="7">
        <v>500</v>
      </c>
      <c r="K128" s="7">
        <v>125</v>
      </c>
      <c r="L128" s="89"/>
      <c r="M128" s="71">
        <f t="shared" si="4"/>
        <v>33052</v>
      </c>
      <c r="N128" s="71">
        <f t="shared" si="5"/>
        <v>32677</v>
      </c>
      <c r="O128" s="90"/>
    </row>
    <row r="129" spans="1:15" s="50" customFormat="1" ht="14.25">
      <c r="A129" s="50" t="s">
        <v>331</v>
      </c>
      <c r="B129" s="61" t="s">
        <v>190</v>
      </c>
      <c r="C129" s="35" t="s">
        <v>203</v>
      </c>
      <c r="D129" s="78">
        <v>2020</v>
      </c>
      <c r="E129" s="78" t="s">
        <v>232</v>
      </c>
      <c r="G129" s="7">
        <v>35911</v>
      </c>
      <c r="H129" s="7">
        <v>1595</v>
      </c>
      <c r="I129" s="7">
        <v>4800</v>
      </c>
      <c r="J129" s="7">
        <v>500</v>
      </c>
      <c r="K129" s="7">
        <v>125</v>
      </c>
      <c r="L129" s="89"/>
      <c r="M129" s="71">
        <f t="shared" si="4"/>
        <v>33206</v>
      </c>
      <c r="N129" s="71">
        <f t="shared" si="5"/>
        <v>32831</v>
      </c>
      <c r="O129" s="90"/>
    </row>
    <row r="130" spans="1:15" s="50" customFormat="1" ht="14.25">
      <c r="A130" s="50" t="s">
        <v>332</v>
      </c>
      <c r="B130" s="61" t="s">
        <v>191</v>
      </c>
      <c r="C130" s="35" t="s">
        <v>204</v>
      </c>
      <c r="D130" s="78">
        <v>2020</v>
      </c>
      <c r="E130" s="78" t="s">
        <v>232</v>
      </c>
      <c r="G130" s="7">
        <v>37460</v>
      </c>
      <c r="H130" s="7">
        <v>1595</v>
      </c>
      <c r="I130" s="7">
        <v>4800</v>
      </c>
      <c r="J130" s="7">
        <v>500</v>
      </c>
      <c r="K130" s="7">
        <v>125</v>
      </c>
      <c r="L130" s="89"/>
      <c r="M130" s="71">
        <f t="shared" si="4"/>
        <v>34755</v>
      </c>
      <c r="N130" s="71">
        <f t="shared" si="5"/>
        <v>34380</v>
      </c>
      <c r="O130" s="90"/>
    </row>
    <row r="131" spans="1:15" s="50" customFormat="1" ht="14.25">
      <c r="A131" s="50" t="s">
        <v>333</v>
      </c>
      <c r="B131" s="61" t="s">
        <v>192</v>
      </c>
      <c r="C131" s="35" t="s">
        <v>204</v>
      </c>
      <c r="D131" s="78">
        <v>2020</v>
      </c>
      <c r="E131" s="78" t="s">
        <v>232</v>
      </c>
      <c r="G131" s="7">
        <v>37613</v>
      </c>
      <c r="H131" s="7">
        <v>1595</v>
      </c>
      <c r="I131" s="7">
        <v>4800</v>
      </c>
      <c r="J131" s="7">
        <v>500</v>
      </c>
      <c r="K131" s="7">
        <v>125</v>
      </c>
      <c r="L131" s="89"/>
      <c r="M131" s="71">
        <f t="shared" si="4"/>
        <v>34908</v>
      </c>
      <c r="N131" s="71">
        <f t="shared" si="5"/>
        <v>34533</v>
      </c>
      <c r="O131" s="90"/>
    </row>
    <row r="132" spans="1:15" s="50" customFormat="1" ht="14.25">
      <c r="A132" s="50" t="s">
        <v>334</v>
      </c>
      <c r="B132" s="61" t="s">
        <v>193</v>
      </c>
      <c r="C132" s="35" t="s">
        <v>205</v>
      </c>
      <c r="D132" s="78">
        <v>2020</v>
      </c>
      <c r="E132" s="78" t="s">
        <v>232</v>
      </c>
      <c r="G132" s="7">
        <v>38214</v>
      </c>
      <c r="H132" s="7">
        <v>1595</v>
      </c>
      <c r="I132" s="7">
        <v>4800</v>
      </c>
      <c r="J132" s="7">
        <v>500</v>
      </c>
      <c r="K132" s="7">
        <v>125</v>
      </c>
      <c r="L132" s="89"/>
      <c r="M132" s="71">
        <f t="shared" si="4"/>
        <v>35509</v>
      </c>
      <c r="N132" s="71">
        <f t="shared" si="5"/>
        <v>35134</v>
      </c>
      <c r="O132" s="90"/>
    </row>
    <row r="133" spans="1:15" s="50" customFormat="1" ht="14.25">
      <c r="A133" s="50" t="s">
        <v>335</v>
      </c>
      <c r="B133" s="61" t="s">
        <v>194</v>
      </c>
      <c r="C133" s="35" t="s">
        <v>205</v>
      </c>
      <c r="D133" s="78">
        <v>2020</v>
      </c>
      <c r="E133" s="78" t="s">
        <v>232</v>
      </c>
      <c r="G133" s="7">
        <v>38368</v>
      </c>
      <c r="H133" s="7">
        <v>1595</v>
      </c>
      <c r="I133" s="7">
        <v>4800</v>
      </c>
      <c r="J133" s="7">
        <v>500</v>
      </c>
      <c r="K133" s="7">
        <v>125</v>
      </c>
      <c r="L133" s="89"/>
      <c r="M133" s="71">
        <f t="shared" si="4"/>
        <v>35663</v>
      </c>
      <c r="N133" s="71">
        <f t="shared" si="5"/>
        <v>35288</v>
      </c>
      <c r="O133" s="90"/>
    </row>
    <row r="134" spans="1:15" s="50" customFormat="1" ht="14.25">
      <c r="A134" s="50" t="s">
        <v>336</v>
      </c>
      <c r="B134" s="61" t="s">
        <v>195</v>
      </c>
      <c r="C134" s="35" t="s">
        <v>206</v>
      </c>
      <c r="D134" s="78">
        <v>2020</v>
      </c>
      <c r="E134" s="78" t="s">
        <v>232</v>
      </c>
      <c r="G134" s="7">
        <v>37999</v>
      </c>
      <c r="H134" s="7">
        <v>1595</v>
      </c>
      <c r="I134" s="7">
        <v>4800</v>
      </c>
      <c r="J134" s="7">
        <v>500</v>
      </c>
      <c r="K134" s="7">
        <v>125</v>
      </c>
      <c r="L134" s="89"/>
      <c r="M134" s="71">
        <f t="shared" si="4"/>
        <v>35294</v>
      </c>
      <c r="N134" s="71">
        <f t="shared" si="5"/>
        <v>34919</v>
      </c>
      <c r="O134" s="90"/>
    </row>
    <row r="135" spans="1:15" s="50" customFormat="1" ht="14.25">
      <c r="A135" s="50" t="s">
        <v>337</v>
      </c>
      <c r="B135" s="61" t="s">
        <v>196</v>
      </c>
      <c r="C135" s="35" t="s">
        <v>206</v>
      </c>
      <c r="D135" s="78">
        <v>2020</v>
      </c>
      <c r="E135" s="78" t="s">
        <v>232</v>
      </c>
      <c r="G135" s="7">
        <v>38148</v>
      </c>
      <c r="H135" s="7">
        <v>1595</v>
      </c>
      <c r="I135" s="7">
        <v>4800</v>
      </c>
      <c r="J135" s="7">
        <v>500</v>
      </c>
      <c r="K135" s="7">
        <v>125</v>
      </c>
      <c r="L135" s="89"/>
      <c r="M135" s="71">
        <f t="shared" si="4"/>
        <v>35443</v>
      </c>
      <c r="N135" s="71">
        <f t="shared" si="5"/>
        <v>35068</v>
      </c>
      <c r="O135" s="90"/>
    </row>
    <row r="136" spans="1:15" s="50" customFormat="1" ht="14.25">
      <c r="A136" s="50" t="s">
        <v>338</v>
      </c>
      <c r="B136" s="61" t="s">
        <v>197</v>
      </c>
      <c r="C136" s="35" t="s">
        <v>206</v>
      </c>
      <c r="D136" s="78">
        <v>2020</v>
      </c>
      <c r="E136" s="78" t="s">
        <v>232</v>
      </c>
      <c r="G136" s="7">
        <v>38303</v>
      </c>
      <c r="H136" s="7">
        <v>1595</v>
      </c>
      <c r="I136" s="7">
        <v>4800</v>
      </c>
      <c r="J136" s="7">
        <v>500</v>
      </c>
      <c r="K136" s="7">
        <v>125</v>
      </c>
      <c r="L136" s="89"/>
      <c r="M136" s="71">
        <f t="shared" si="4"/>
        <v>35598</v>
      </c>
      <c r="N136" s="71">
        <f t="shared" si="5"/>
        <v>35223</v>
      </c>
      <c r="O136" s="90"/>
    </row>
    <row r="137" spans="1:15" s="50" customFormat="1" ht="14.25">
      <c r="A137" s="50" t="s">
        <v>339</v>
      </c>
      <c r="B137" s="61" t="s">
        <v>198</v>
      </c>
      <c r="C137" s="35" t="s">
        <v>206</v>
      </c>
      <c r="D137" s="78">
        <v>2020</v>
      </c>
      <c r="E137" s="78" t="s">
        <v>232</v>
      </c>
      <c r="G137" s="7">
        <v>38460</v>
      </c>
      <c r="H137" s="7">
        <v>1595</v>
      </c>
      <c r="I137" s="7">
        <v>4800</v>
      </c>
      <c r="J137" s="7">
        <v>500</v>
      </c>
      <c r="K137" s="7">
        <v>125</v>
      </c>
      <c r="L137" s="89"/>
      <c r="M137" s="71">
        <f t="shared" si="4"/>
        <v>35755</v>
      </c>
      <c r="N137" s="71">
        <f t="shared" si="5"/>
        <v>35380</v>
      </c>
      <c r="O137" s="90"/>
    </row>
    <row r="138" spans="1:15" s="50" customFormat="1" ht="14.25">
      <c r="A138" s="50" t="s">
        <v>340</v>
      </c>
      <c r="B138" s="61" t="s">
        <v>199</v>
      </c>
      <c r="C138" s="35" t="s">
        <v>207</v>
      </c>
      <c r="D138" s="78">
        <v>2020</v>
      </c>
      <c r="E138" s="78" t="s">
        <v>232</v>
      </c>
      <c r="G138" s="7">
        <v>40531</v>
      </c>
      <c r="H138" s="7">
        <v>1595</v>
      </c>
      <c r="I138" s="7">
        <v>4800</v>
      </c>
      <c r="J138" s="7">
        <v>500</v>
      </c>
      <c r="K138" s="7">
        <v>125</v>
      </c>
      <c r="L138" s="89"/>
      <c r="M138" s="71">
        <f t="shared" si="4"/>
        <v>37826</v>
      </c>
      <c r="N138" s="71">
        <f t="shared" si="5"/>
        <v>37451</v>
      </c>
      <c r="O138" s="90"/>
    </row>
    <row r="139" spans="1:15" s="50" customFormat="1" ht="14.25">
      <c r="A139" s="50" t="s">
        <v>341</v>
      </c>
      <c r="B139" s="61" t="s">
        <v>200</v>
      </c>
      <c r="C139" s="35" t="s">
        <v>207</v>
      </c>
      <c r="D139" s="78">
        <v>2020</v>
      </c>
      <c r="E139" s="78" t="s">
        <v>232</v>
      </c>
      <c r="G139" s="7">
        <v>40685</v>
      </c>
      <c r="H139" s="7">
        <v>1595</v>
      </c>
      <c r="I139" s="7">
        <v>4800</v>
      </c>
      <c r="J139" s="7">
        <v>500</v>
      </c>
      <c r="K139" s="7">
        <v>125</v>
      </c>
      <c r="L139" s="94"/>
      <c r="M139" s="71">
        <f t="shared" si="4"/>
        <v>37980</v>
      </c>
      <c r="N139" s="71">
        <f t="shared" si="5"/>
        <v>37605</v>
      </c>
      <c r="O139" s="90"/>
    </row>
    <row r="140" spans="1:15" s="50" customFormat="1" ht="14.25">
      <c r="A140" s="50" t="s">
        <v>342</v>
      </c>
      <c r="B140" s="61" t="s">
        <v>201</v>
      </c>
      <c r="C140" s="35" t="s">
        <v>208</v>
      </c>
      <c r="D140" s="78">
        <v>2020</v>
      </c>
      <c r="E140" s="78" t="s">
        <v>232</v>
      </c>
      <c r="G140" s="7">
        <v>41289</v>
      </c>
      <c r="H140" s="7">
        <v>1595</v>
      </c>
      <c r="I140" s="7">
        <v>4800</v>
      </c>
      <c r="J140" s="7">
        <v>500</v>
      </c>
      <c r="K140" s="7">
        <v>125</v>
      </c>
      <c r="L140" s="89"/>
      <c r="M140" s="71">
        <f t="shared" si="4"/>
        <v>38584</v>
      </c>
      <c r="N140" s="71">
        <f t="shared" si="5"/>
        <v>38209</v>
      </c>
      <c r="O140" s="90"/>
    </row>
    <row r="141" spans="1:15" s="50" customFormat="1" ht="14.25">
      <c r="A141" s="50" t="s">
        <v>343</v>
      </c>
      <c r="B141" s="61" t="s">
        <v>202</v>
      </c>
      <c r="C141" s="35" t="s">
        <v>208</v>
      </c>
      <c r="D141" s="78">
        <v>2020</v>
      </c>
      <c r="E141" s="78" t="s">
        <v>232</v>
      </c>
      <c r="G141" s="7">
        <v>41443</v>
      </c>
      <c r="H141" s="7">
        <v>1595</v>
      </c>
      <c r="I141" s="7">
        <v>4800</v>
      </c>
      <c r="J141" s="7">
        <v>500</v>
      </c>
      <c r="K141" s="7">
        <v>125</v>
      </c>
      <c r="L141" s="89"/>
      <c r="M141" s="71">
        <f t="shared" si="4"/>
        <v>38738</v>
      </c>
      <c r="N141" s="71">
        <f t="shared" si="5"/>
        <v>38363</v>
      </c>
      <c r="O141" s="90"/>
    </row>
    <row r="142" spans="1:15" ht="14.25">
      <c r="A142" s="91"/>
      <c r="B142" s="91"/>
      <c r="C142" s="92"/>
      <c r="D142" s="92"/>
      <c r="E142" s="92"/>
      <c r="F142" s="91"/>
      <c r="G142" s="93"/>
      <c r="H142" s="93"/>
      <c r="I142" s="93"/>
      <c r="J142" s="93"/>
      <c r="K142" s="93"/>
      <c r="L142" s="93"/>
      <c r="M142" s="91"/>
      <c r="N142" s="91"/>
      <c r="O142" s="91"/>
    </row>
    <row r="143" spans="1:12" s="53" customFormat="1" ht="14.25">
      <c r="A143" s="129" t="s">
        <v>30</v>
      </c>
      <c r="B143" s="129"/>
      <c r="C143" s="76"/>
      <c r="D143" s="76"/>
      <c r="E143" s="76"/>
      <c r="G143" s="98"/>
      <c r="H143" s="98"/>
      <c r="I143" s="98"/>
      <c r="J143" s="98"/>
      <c r="K143" s="98"/>
      <c r="L143" s="98"/>
    </row>
    <row r="144" spans="1:12" s="53" customFormat="1" ht="15" thickBot="1">
      <c r="A144" s="17" t="s">
        <v>16</v>
      </c>
      <c r="B144" s="17" t="s">
        <v>1</v>
      </c>
      <c r="C144" s="43" t="s">
        <v>0</v>
      </c>
      <c r="D144" s="43" t="s">
        <v>33</v>
      </c>
      <c r="E144" s="43" t="s">
        <v>2</v>
      </c>
      <c r="G144" s="98"/>
      <c r="H144" s="98"/>
      <c r="I144" s="98"/>
      <c r="J144" s="98"/>
      <c r="K144" s="98"/>
      <c r="L144" s="98"/>
    </row>
    <row r="145" spans="1:15" s="52" customFormat="1" ht="15" thickTop="1">
      <c r="A145" s="96" t="s">
        <v>344</v>
      </c>
      <c r="B145" s="96" t="s">
        <v>209</v>
      </c>
      <c r="C145" s="44" t="s">
        <v>210</v>
      </c>
      <c r="D145" s="44">
        <v>2020</v>
      </c>
      <c r="E145" s="63" t="s">
        <v>233</v>
      </c>
      <c r="G145" s="32">
        <v>25201</v>
      </c>
      <c r="H145" s="32">
        <v>1295</v>
      </c>
      <c r="I145" s="32">
        <v>1600</v>
      </c>
      <c r="J145" s="32">
        <v>500</v>
      </c>
      <c r="K145" s="32">
        <v>125</v>
      </c>
      <c r="L145" s="101"/>
      <c r="M145" s="97">
        <f>SUM(G145+H145-I145+J145)</f>
        <v>25396</v>
      </c>
      <c r="N145" s="97">
        <f>SUM(G145+H145-I145+K145)</f>
        <v>25021</v>
      </c>
      <c r="O145" s="102"/>
    </row>
    <row r="146" spans="1:15" s="52" customFormat="1" ht="14.25">
      <c r="A146" s="96" t="s">
        <v>345</v>
      </c>
      <c r="B146" s="96" t="s">
        <v>211</v>
      </c>
      <c r="C146" s="44" t="s">
        <v>212</v>
      </c>
      <c r="D146" s="44">
        <v>2020</v>
      </c>
      <c r="E146" s="63" t="s">
        <v>233</v>
      </c>
      <c r="G146" s="32">
        <v>25201</v>
      </c>
      <c r="H146" s="32">
        <v>1295</v>
      </c>
      <c r="I146" s="32">
        <v>1600</v>
      </c>
      <c r="J146" s="32">
        <v>500</v>
      </c>
      <c r="K146" s="32">
        <v>125</v>
      </c>
      <c r="L146" s="101"/>
      <c r="M146" s="97">
        <f>SUM(G146+H146-I146+J146)</f>
        <v>25396</v>
      </c>
      <c r="N146" s="97">
        <f aca="true" t="shared" si="6" ref="N146:N193">SUM(G146+H146-I146+K146)</f>
        <v>25021</v>
      </c>
      <c r="O146" s="102"/>
    </row>
    <row r="147" spans="1:15" s="52" customFormat="1" ht="14.25">
      <c r="A147" s="96" t="s">
        <v>346</v>
      </c>
      <c r="B147" s="96" t="s">
        <v>401</v>
      </c>
      <c r="C147" s="44" t="s">
        <v>238</v>
      </c>
      <c r="D147" s="44" t="s">
        <v>398</v>
      </c>
      <c r="E147" s="63" t="s">
        <v>398</v>
      </c>
      <c r="G147" s="32" t="s">
        <v>398</v>
      </c>
      <c r="H147" s="32"/>
      <c r="I147" s="32" t="s">
        <v>396</v>
      </c>
      <c r="J147" s="32" t="s">
        <v>396</v>
      </c>
      <c r="K147" s="32" t="s">
        <v>396</v>
      </c>
      <c r="L147" s="101"/>
      <c r="M147" s="97" t="s">
        <v>397</v>
      </c>
      <c r="N147" s="97" t="s">
        <v>396</v>
      </c>
      <c r="O147" s="102"/>
    </row>
    <row r="148" spans="1:15" s="52" customFormat="1" ht="14.25">
      <c r="A148" s="96" t="s">
        <v>347</v>
      </c>
      <c r="B148" s="96" t="s">
        <v>399</v>
      </c>
      <c r="C148" s="44" t="s">
        <v>239</v>
      </c>
      <c r="D148" s="44">
        <v>2020</v>
      </c>
      <c r="E148" s="63" t="s">
        <v>232</v>
      </c>
      <c r="G148" s="32">
        <v>35279</v>
      </c>
      <c r="H148" s="32">
        <v>1495</v>
      </c>
      <c r="I148" s="32">
        <v>8500</v>
      </c>
      <c r="J148" s="32">
        <v>500</v>
      </c>
      <c r="K148" s="32">
        <v>125</v>
      </c>
      <c r="L148" s="101"/>
      <c r="M148" s="97">
        <v>28774</v>
      </c>
      <c r="N148" s="97">
        <v>28399</v>
      </c>
      <c r="O148" s="102"/>
    </row>
    <row r="149" spans="1:15" s="52" customFormat="1" ht="14.25">
      <c r="A149" s="96" t="s">
        <v>348</v>
      </c>
      <c r="B149" s="96" t="s">
        <v>400</v>
      </c>
      <c r="C149" s="44" t="s">
        <v>240</v>
      </c>
      <c r="D149" s="44">
        <v>2020</v>
      </c>
      <c r="E149" s="63" t="s">
        <v>232</v>
      </c>
      <c r="G149" s="32">
        <v>36551</v>
      </c>
      <c r="H149" s="32">
        <v>1495</v>
      </c>
      <c r="I149" s="32">
        <v>6300</v>
      </c>
      <c r="J149" s="32">
        <v>500</v>
      </c>
      <c r="K149" s="32">
        <v>125</v>
      </c>
      <c r="L149" s="101"/>
      <c r="M149" s="97">
        <v>32246</v>
      </c>
      <c r="N149" s="97">
        <v>31871</v>
      </c>
      <c r="O149" s="102"/>
    </row>
    <row r="150" spans="1:15" s="52" customFormat="1" ht="14.25">
      <c r="A150" s="96" t="s">
        <v>349</v>
      </c>
      <c r="B150" s="96" t="s">
        <v>421</v>
      </c>
      <c r="C150" s="44" t="s">
        <v>453</v>
      </c>
      <c r="D150" s="44">
        <v>2020</v>
      </c>
      <c r="E150" s="63" t="s">
        <v>232</v>
      </c>
      <c r="G150" s="32">
        <v>39847</v>
      </c>
      <c r="H150" s="32">
        <v>1495</v>
      </c>
      <c r="I150" s="32">
        <v>8700</v>
      </c>
      <c r="J150" s="32">
        <v>500</v>
      </c>
      <c r="K150" s="32">
        <v>125</v>
      </c>
      <c r="L150" s="101"/>
      <c r="M150" s="97">
        <v>33142</v>
      </c>
      <c r="N150" s="97">
        <v>32767</v>
      </c>
      <c r="O150" s="102"/>
    </row>
    <row r="151" spans="1:15" s="52" customFormat="1" ht="14.25">
      <c r="A151" s="96" t="s">
        <v>350</v>
      </c>
      <c r="B151" s="96" t="s">
        <v>422</v>
      </c>
      <c r="C151" s="44" t="s">
        <v>454</v>
      </c>
      <c r="D151" s="44">
        <v>2020</v>
      </c>
      <c r="E151" s="63" t="s">
        <v>232</v>
      </c>
      <c r="G151" s="32">
        <v>41133</v>
      </c>
      <c r="H151" s="32">
        <v>1495</v>
      </c>
      <c r="I151" s="32">
        <v>6500</v>
      </c>
      <c r="J151" s="32">
        <v>500</v>
      </c>
      <c r="K151" s="32">
        <v>125</v>
      </c>
      <c r="L151" s="101"/>
      <c r="M151" s="97">
        <v>36628</v>
      </c>
      <c r="N151" s="97">
        <v>36253</v>
      </c>
      <c r="O151" s="102"/>
    </row>
    <row r="152" spans="1:15" s="52" customFormat="1" ht="14.25">
      <c r="A152" s="113"/>
      <c r="B152" s="113"/>
      <c r="C152" s="114"/>
      <c r="D152" s="114"/>
      <c r="E152" s="115"/>
      <c r="F152" s="116"/>
      <c r="G152" s="117"/>
      <c r="H152" s="117"/>
      <c r="I152" s="117"/>
      <c r="J152" s="117"/>
      <c r="K152" s="117"/>
      <c r="L152" s="117"/>
      <c r="M152" s="118"/>
      <c r="N152" s="118">
        <v>1495</v>
      </c>
      <c r="O152" s="118"/>
    </row>
    <row r="153" spans="1:15" s="53" customFormat="1" ht="14.25">
      <c r="A153" s="129" t="s">
        <v>31</v>
      </c>
      <c r="B153" s="129"/>
      <c r="C153" s="99"/>
      <c r="D153" s="99"/>
      <c r="E153" s="99"/>
      <c r="G153" s="98"/>
      <c r="H153" s="98"/>
      <c r="I153" s="98"/>
      <c r="J153" s="98"/>
      <c r="K153" s="98"/>
      <c r="L153" s="98"/>
      <c r="M153" s="100"/>
      <c r="N153" s="100"/>
      <c r="O153" s="100"/>
    </row>
    <row r="154" spans="1:15" s="53" customFormat="1" ht="15" thickBot="1">
      <c r="A154" s="17" t="s">
        <v>16</v>
      </c>
      <c r="B154" s="41" t="s">
        <v>44</v>
      </c>
      <c r="C154" s="42" t="s">
        <v>0</v>
      </c>
      <c r="D154" s="43" t="s">
        <v>33</v>
      </c>
      <c r="E154" s="42" t="s">
        <v>2</v>
      </c>
      <c r="G154" s="98"/>
      <c r="H154" s="98"/>
      <c r="I154" s="98"/>
      <c r="J154" s="98"/>
      <c r="K154" s="98"/>
      <c r="L154" s="98"/>
      <c r="M154" s="100"/>
      <c r="N154" s="100"/>
      <c r="O154" s="100"/>
    </row>
    <row r="155" spans="1:15" s="52" customFormat="1" ht="15" thickTop="1">
      <c r="A155" s="34" t="s">
        <v>351</v>
      </c>
      <c r="B155" s="61" t="s">
        <v>213</v>
      </c>
      <c r="C155" s="62" t="s">
        <v>217</v>
      </c>
      <c r="D155" s="77">
        <v>2020</v>
      </c>
      <c r="E155" s="77" t="s">
        <v>232</v>
      </c>
      <c r="G155" s="32">
        <v>22641</v>
      </c>
      <c r="H155" s="32">
        <v>1295</v>
      </c>
      <c r="I155" s="32">
        <v>1600</v>
      </c>
      <c r="J155" s="32">
        <v>500</v>
      </c>
      <c r="K155" s="32">
        <v>125</v>
      </c>
      <c r="L155" s="101"/>
      <c r="M155" s="97">
        <f aca="true" t="shared" si="7" ref="M155:M193">SUM(G155+H155-I155+J155)</f>
        <v>22836</v>
      </c>
      <c r="N155" s="97">
        <f t="shared" si="6"/>
        <v>22461</v>
      </c>
      <c r="O155" s="102"/>
    </row>
    <row r="156" spans="1:15" s="52" customFormat="1" ht="14.25">
      <c r="A156" s="34" t="s">
        <v>352</v>
      </c>
      <c r="B156" s="61" t="s">
        <v>214</v>
      </c>
      <c r="C156" s="62" t="s">
        <v>218</v>
      </c>
      <c r="D156" s="77">
        <v>2020</v>
      </c>
      <c r="E156" s="77" t="s">
        <v>232</v>
      </c>
      <c r="G156" s="32">
        <v>23574</v>
      </c>
      <c r="H156" s="32">
        <v>1295</v>
      </c>
      <c r="I156" s="32">
        <v>1600</v>
      </c>
      <c r="J156" s="32">
        <v>500</v>
      </c>
      <c r="K156" s="32">
        <v>125</v>
      </c>
      <c r="L156" s="101"/>
      <c r="M156" s="97">
        <f t="shared" si="7"/>
        <v>23769</v>
      </c>
      <c r="N156" s="97">
        <f t="shared" si="6"/>
        <v>23394</v>
      </c>
      <c r="O156" s="102"/>
    </row>
    <row r="157" spans="1:15" s="52" customFormat="1" ht="14.25">
      <c r="A157" s="34" t="s">
        <v>353</v>
      </c>
      <c r="B157" s="61" t="s">
        <v>215</v>
      </c>
      <c r="C157" s="62" t="s">
        <v>219</v>
      </c>
      <c r="D157" s="77">
        <v>2020</v>
      </c>
      <c r="E157" s="77" t="s">
        <v>232</v>
      </c>
      <c r="G157" s="32">
        <v>21557</v>
      </c>
      <c r="H157" s="32">
        <v>1295</v>
      </c>
      <c r="I157" s="32">
        <v>1600</v>
      </c>
      <c r="J157" s="32">
        <v>500</v>
      </c>
      <c r="K157" s="32">
        <v>125</v>
      </c>
      <c r="L157" s="101"/>
      <c r="M157" s="97">
        <f t="shared" si="7"/>
        <v>21752</v>
      </c>
      <c r="N157" s="97">
        <f t="shared" si="6"/>
        <v>21377</v>
      </c>
      <c r="O157" s="102"/>
    </row>
    <row r="158" spans="1:15" s="52" customFormat="1" ht="14.25">
      <c r="A158" s="34" t="s">
        <v>354</v>
      </c>
      <c r="B158" s="61" t="s">
        <v>216</v>
      </c>
      <c r="C158" s="62" t="s">
        <v>220</v>
      </c>
      <c r="D158" s="77">
        <v>2020</v>
      </c>
      <c r="E158" s="77" t="s">
        <v>232</v>
      </c>
      <c r="G158" s="32">
        <v>22445</v>
      </c>
      <c r="H158" s="32">
        <v>1295</v>
      </c>
      <c r="I158" s="32">
        <v>1600</v>
      </c>
      <c r="J158" s="32">
        <v>500</v>
      </c>
      <c r="K158" s="32">
        <v>125</v>
      </c>
      <c r="L158" s="101"/>
      <c r="M158" s="97">
        <f t="shared" si="7"/>
        <v>22640</v>
      </c>
      <c r="N158" s="97">
        <f t="shared" si="6"/>
        <v>22265</v>
      </c>
      <c r="O158" s="102"/>
    </row>
    <row r="159" spans="1:15" s="52" customFormat="1" ht="14.25">
      <c r="A159" s="34" t="s">
        <v>355</v>
      </c>
      <c r="B159" s="34" t="s">
        <v>402</v>
      </c>
      <c r="C159" s="35" t="s">
        <v>221</v>
      </c>
      <c r="D159" s="77">
        <v>2020</v>
      </c>
      <c r="E159" s="77" t="s">
        <v>232</v>
      </c>
      <c r="G159" s="32">
        <v>32243</v>
      </c>
      <c r="H159" s="32">
        <v>1495</v>
      </c>
      <c r="I159" s="32">
        <v>8500</v>
      </c>
      <c r="J159" s="32">
        <v>500</v>
      </c>
      <c r="K159" s="32">
        <v>125</v>
      </c>
      <c r="L159" s="101"/>
      <c r="M159" s="97">
        <f t="shared" si="7"/>
        <v>25738</v>
      </c>
      <c r="N159" s="97">
        <f t="shared" si="6"/>
        <v>25363</v>
      </c>
      <c r="O159" s="102"/>
    </row>
    <row r="160" spans="1:15" s="52" customFormat="1" ht="14.25">
      <c r="A160" s="34" t="s">
        <v>356</v>
      </c>
      <c r="B160" s="34" t="s">
        <v>403</v>
      </c>
      <c r="C160" s="35" t="s">
        <v>222</v>
      </c>
      <c r="D160" s="77">
        <v>2020</v>
      </c>
      <c r="E160" s="77" t="s">
        <v>232</v>
      </c>
      <c r="G160" s="32">
        <v>30304</v>
      </c>
      <c r="H160" s="32">
        <v>1495</v>
      </c>
      <c r="I160" s="32">
        <v>8500</v>
      </c>
      <c r="J160" s="32">
        <v>500</v>
      </c>
      <c r="K160" s="32">
        <v>125</v>
      </c>
      <c r="L160" s="101"/>
      <c r="M160" s="97">
        <f t="shared" si="7"/>
        <v>23799</v>
      </c>
      <c r="N160" s="97">
        <f t="shared" si="6"/>
        <v>23424</v>
      </c>
      <c r="O160" s="102"/>
    </row>
    <row r="161" spans="1:15" s="52" customFormat="1" ht="14.25">
      <c r="A161" s="34" t="s">
        <v>357</v>
      </c>
      <c r="B161" s="34" t="s">
        <v>404</v>
      </c>
      <c r="C161" s="35" t="s">
        <v>223</v>
      </c>
      <c r="D161" s="77">
        <v>2020</v>
      </c>
      <c r="E161" s="77" t="s">
        <v>232</v>
      </c>
      <c r="G161" s="32">
        <v>31312</v>
      </c>
      <c r="H161" s="32">
        <v>1495</v>
      </c>
      <c r="I161" s="32">
        <v>6300</v>
      </c>
      <c r="J161" s="32">
        <v>500</v>
      </c>
      <c r="K161" s="32">
        <v>125</v>
      </c>
      <c r="L161" s="101"/>
      <c r="M161" s="97">
        <f t="shared" si="7"/>
        <v>27007</v>
      </c>
      <c r="N161" s="97">
        <f t="shared" si="6"/>
        <v>26632</v>
      </c>
      <c r="O161" s="102"/>
    </row>
    <row r="162" spans="1:15" s="52" customFormat="1" ht="14.25">
      <c r="A162" s="34" t="s">
        <v>358</v>
      </c>
      <c r="B162" s="34" t="s">
        <v>405</v>
      </c>
      <c r="C162" s="35" t="s">
        <v>224</v>
      </c>
      <c r="D162" s="77">
        <v>2020</v>
      </c>
      <c r="E162" s="77" t="s">
        <v>232</v>
      </c>
      <c r="G162" s="32">
        <v>33252</v>
      </c>
      <c r="H162" s="32">
        <v>1495</v>
      </c>
      <c r="I162" s="32">
        <v>6300</v>
      </c>
      <c r="J162" s="32">
        <v>500</v>
      </c>
      <c r="K162" s="32">
        <v>125</v>
      </c>
      <c r="L162" s="101"/>
      <c r="M162" s="97">
        <f t="shared" si="7"/>
        <v>28947</v>
      </c>
      <c r="N162" s="97">
        <f t="shared" si="6"/>
        <v>28572</v>
      </c>
      <c r="O162" s="102"/>
    </row>
    <row r="163" spans="1:15" s="52" customFormat="1" ht="14.25">
      <c r="A163" s="34" t="s">
        <v>359</v>
      </c>
      <c r="B163" s="34" t="s">
        <v>406</v>
      </c>
      <c r="C163" s="35" t="s">
        <v>221</v>
      </c>
      <c r="D163" s="77">
        <v>2020</v>
      </c>
      <c r="E163" s="77" t="s">
        <v>232</v>
      </c>
      <c r="G163" s="32">
        <v>33361</v>
      </c>
      <c r="H163" s="32">
        <v>1495</v>
      </c>
      <c r="I163" s="32">
        <v>8500</v>
      </c>
      <c r="J163" s="32">
        <v>500</v>
      </c>
      <c r="K163" s="32">
        <v>125</v>
      </c>
      <c r="L163" s="101"/>
      <c r="M163" s="97">
        <f t="shared" si="7"/>
        <v>26856</v>
      </c>
      <c r="N163" s="97">
        <f t="shared" si="6"/>
        <v>26481</v>
      </c>
      <c r="O163" s="102"/>
    </row>
    <row r="164" spans="1:15" s="52" customFormat="1" ht="14.25">
      <c r="A164" s="34" t="s">
        <v>360</v>
      </c>
      <c r="B164" s="34" t="s">
        <v>407</v>
      </c>
      <c r="C164" s="35" t="s">
        <v>222</v>
      </c>
      <c r="D164" s="77">
        <v>2020</v>
      </c>
      <c r="E164" s="77" t="s">
        <v>232</v>
      </c>
      <c r="G164" s="32">
        <v>31422</v>
      </c>
      <c r="H164" s="32">
        <v>1495</v>
      </c>
      <c r="I164" s="32">
        <v>8500</v>
      </c>
      <c r="J164" s="32">
        <v>500</v>
      </c>
      <c r="K164" s="32">
        <v>125</v>
      </c>
      <c r="L164" s="101"/>
      <c r="M164" s="97">
        <f t="shared" si="7"/>
        <v>24917</v>
      </c>
      <c r="N164" s="97">
        <f t="shared" si="6"/>
        <v>24542</v>
      </c>
      <c r="O164" s="102"/>
    </row>
    <row r="165" spans="1:15" s="52" customFormat="1" ht="14.25">
      <c r="A165" s="34" t="s">
        <v>361</v>
      </c>
      <c r="B165" s="34" t="s">
        <v>408</v>
      </c>
      <c r="C165" s="35" t="s">
        <v>223</v>
      </c>
      <c r="D165" s="77">
        <v>2020</v>
      </c>
      <c r="E165" s="77" t="s">
        <v>232</v>
      </c>
      <c r="G165" s="32">
        <v>32431</v>
      </c>
      <c r="H165" s="32">
        <v>1495</v>
      </c>
      <c r="I165" s="32">
        <v>6300</v>
      </c>
      <c r="J165" s="32">
        <v>500</v>
      </c>
      <c r="K165" s="32">
        <v>125</v>
      </c>
      <c r="L165" s="101"/>
      <c r="M165" s="97">
        <f t="shared" si="7"/>
        <v>28126</v>
      </c>
      <c r="N165" s="97">
        <f t="shared" si="6"/>
        <v>27751</v>
      </c>
      <c r="O165" s="102"/>
    </row>
    <row r="166" spans="1:15" s="52" customFormat="1" ht="14.25">
      <c r="A166" s="34" t="s">
        <v>362</v>
      </c>
      <c r="B166" s="34" t="s">
        <v>409</v>
      </c>
      <c r="C166" s="35" t="s">
        <v>224</v>
      </c>
      <c r="D166" s="77">
        <v>2020</v>
      </c>
      <c r="E166" s="77" t="s">
        <v>232</v>
      </c>
      <c r="G166" s="32">
        <v>34371</v>
      </c>
      <c r="H166" s="32">
        <v>1495</v>
      </c>
      <c r="I166" s="32">
        <v>6300</v>
      </c>
      <c r="J166" s="32">
        <v>500</v>
      </c>
      <c r="K166" s="32">
        <v>125</v>
      </c>
      <c r="L166" s="101"/>
      <c r="M166" s="97">
        <f t="shared" si="7"/>
        <v>30066</v>
      </c>
      <c r="N166" s="97">
        <f t="shared" si="6"/>
        <v>29691</v>
      </c>
      <c r="O166" s="102"/>
    </row>
    <row r="167" spans="1:15" s="52" customFormat="1" ht="14.25">
      <c r="A167" s="34" t="s">
        <v>363</v>
      </c>
      <c r="B167" s="34" t="s">
        <v>410</v>
      </c>
      <c r="C167" s="35" t="s">
        <v>225</v>
      </c>
      <c r="D167" s="77">
        <v>2020</v>
      </c>
      <c r="E167" s="77" t="s">
        <v>232</v>
      </c>
      <c r="G167" s="32">
        <v>33076</v>
      </c>
      <c r="H167" s="32">
        <v>1495</v>
      </c>
      <c r="I167" s="32">
        <v>8500</v>
      </c>
      <c r="J167" s="32">
        <v>500</v>
      </c>
      <c r="K167" s="32">
        <v>125</v>
      </c>
      <c r="L167" s="101"/>
      <c r="M167" s="97">
        <f t="shared" si="7"/>
        <v>26571</v>
      </c>
      <c r="N167" s="97">
        <f t="shared" si="6"/>
        <v>26196</v>
      </c>
      <c r="O167" s="102"/>
    </row>
    <row r="168" spans="1:15" s="52" customFormat="1" ht="14.25">
      <c r="A168" s="34" t="s">
        <v>364</v>
      </c>
      <c r="B168" s="34" t="s">
        <v>411</v>
      </c>
      <c r="C168" s="35" t="s">
        <v>226</v>
      </c>
      <c r="D168" s="77">
        <v>2020</v>
      </c>
      <c r="E168" s="77" t="s">
        <v>232</v>
      </c>
      <c r="G168" s="32">
        <v>31137</v>
      </c>
      <c r="H168" s="32">
        <v>1495</v>
      </c>
      <c r="I168" s="32">
        <v>8500</v>
      </c>
      <c r="J168" s="32">
        <v>500</v>
      </c>
      <c r="K168" s="32">
        <v>125</v>
      </c>
      <c r="L168" s="101"/>
      <c r="M168" s="97">
        <f t="shared" si="7"/>
        <v>24632</v>
      </c>
      <c r="N168" s="97">
        <f t="shared" si="6"/>
        <v>24257</v>
      </c>
      <c r="O168" s="102"/>
    </row>
    <row r="169" spans="1:15" s="82" customFormat="1" ht="14.25">
      <c r="A169" s="34" t="s">
        <v>365</v>
      </c>
      <c r="B169" s="34" t="s">
        <v>412</v>
      </c>
      <c r="C169" s="35" t="s">
        <v>227</v>
      </c>
      <c r="D169" s="77">
        <v>2020</v>
      </c>
      <c r="E169" s="77" t="s">
        <v>232</v>
      </c>
      <c r="G169" s="32">
        <v>32146</v>
      </c>
      <c r="H169" s="32">
        <v>1495</v>
      </c>
      <c r="I169" s="32">
        <v>6300</v>
      </c>
      <c r="J169" s="32">
        <v>500</v>
      </c>
      <c r="K169" s="32">
        <v>125</v>
      </c>
      <c r="L169" s="101"/>
      <c r="M169" s="97">
        <f t="shared" si="7"/>
        <v>27841</v>
      </c>
      <c r="N169" s="97">
        <f t="shared" si="6"/>
        <v>27466</v>
      </c>
      <c r="O169" s="102"/>
    </row>
    <row r="170" spans="1:15" s="82" customFormat="1" ht="14.25">
      <c r="A170" s="34" t="s">
        <v>366</v>
      </c>
      <c r="B170" s="34" t="s">
        <v>413</v>
      </c>
      <c r="C170" s="35" t="s">
        <v>228</v>
      </c>
      <c r="D170" s="77">
        <v>2020</v>
      </c>
      <c r="E170" s="77" t="s">
        <v>232</v>
      </c>
      <c r="G170" s="32">
        <v>34085</v>
      </c>
      <c r="H170" s="32">
        <v>1495</v>
      </c>
      <c r="I170" s="32">
        <v>6300</v>
      </c>
      <c r="J170" s="32">
        <v>500</v>
      </c>
      <c r="K170" s="32">
        <v>125</v>
      </c>
      <c r="L170" s="101"/>
      <c r="M170" s="97">
        <f t="shared" si="7"/>
        <v>29780</v>
      </c>
      <c r="N170" s="97">
        <f t="shared" si="6"/>
        <v>29405</v>
      </c>
      <c r="O170" s="102"/>
    </row>
    <row r="171" spans="1:15" s="82" customFormat="1" ht="14.25">
      <c r="A171" s="34" t="s">
        <v>367</v>
      </c>
      <c r="B171" s="34" t="s">
        <v>414</v>
      </c>
      <c r="C171" s="35" t="s">
        <v>241</v>
      </c>
      <c r="D171" s="77">
        <v>2020</v>
      </c>
      <c r="E171" s="77" t="s">
        <v>232</v>
      </c>
      <c r="G171" s="32">
        <v>34174</v>
      </c>
      <c r="H171" s="32">
        <v>1495</v>
      </c>
      <c r="I171" s="32">
        <v>8500</v>
      </c>
      <c r="J171" s="32">
        <v>500</v>
      </c>
      <c r="K171" s="32">
        <v>125</v>
      </c>
      <c r="L171" s="101"/>
      <c r="M171" s="97">
        <f t="shared" si="7"/>
        <v>27669</v>
      </c>
      <c r="N171" s="97">
        <f t="shared" si="6"/>
        <v>27294</v>
      </c>
      <c r="O171" s="102"/>
    </row>
    <row r="172" spans="1:15" s="82" customFormat="1" ht="14.25">
      <c r="A172" s="34" t="s">
        <v>368</v>
      </c>
      <c r="B172" s="34" t="s">
        <v>415</v>
      </c>
      <c r="C172" s="35" t="s">
        <v>242</v>
      </c>
      <c r="D172" s="77">
        <v>2020</v>
      </c>
      <c r="E172" s="77" t="s">
        <v>232</v>
      </c>
      <c r="G172" s="32">
        <v>32234</v>
      </c>
      <c r="H172" s="32">
        <v>1495</v>
      </c>
      <c r="I172" s="32">
        <v>8500</v>
      </c>
      <c r="J172" s="32">
        <v>500</v>
      </c>
      <c r="K172" s="32">
        <v>125</v>
      </c>
      <c r="L172" s="101"/>
      <c r="M172" s="97">
        <f t="shared" si="7"/>
        <v>25729</v>
      </c>
      <c r="N172" s="97">
        <f t="shared" si="6"/>
        <v>25354</v>
      </c>
      <c r="O172" s="102"/>
    </row>
    <row r="173" spans="1:15" s="82" customFormat="1" ht="14.25">
      <c r="A173" s="34" t="s">
        <v>369</v>
      </c>
      <c r="B173" s="34" t="s">
        <v>416</v>
      </c>
      <c r="C173" s="35" t="s">
        <v>243</v>
      </c>
      <c r="D173" s="77">
        <v>2020</v>
      </c>
      <c r="E173" s="77" t="s">
        <v>232</v>
      </c>
      <c r="G173" s="32">
        <v>33243</v>
      </c>
      <c r="H173" s="32">
        <v>1495</v>
      </c>
      <c r="I173" s="32">
        <v>6300</v>
      </c>
      <c r="J173" s="32">
        <v>500</v>
      </c>
      <c r="K173" s="32">
        <v>125</v>
      </c>
      <c r="L173" s="101"/>
      <c r="M173" s="97">
        <f t="shared" si="7"/>
        <v>28938</v>
      </c>
      <c r="N173" s="97">
        <f t="shared" si="6"/>
        <v>28563</v>
      </c>
      <c r="O173" s="102"/>
    </row>
    <row r="174" spans="1:15" s="82" customFormat="1" ht="14.25">
      <c r="A174" s="34" t="s">
        <v>370</v>
      </c>
      <c r="B174" s="34" t="s">
        <v>417</v>
      </c>
      <c r="C174" s="35" t="s">
        <v>244</v>
      </c>
      <c r="D174" s="77">
        <v>2020</v>
      </c>
      <c r="E174" s="77" t="s">
        <v>232</v>
      </c>
      <c r="G174" s="32">
        <v>35182</v>
      </c>
      <c r="H174" s="32">
        <v>1495</v>
      </c>
      <c r="I174" s="32">
        <v>6300</v>
      </c>
      <c r="J174" s="32">
        <v>500</v>
      </c>
      <c r="K174" s="32">
        <v>125</v>
      </c>
      <c r="L174" s="101"/>
      <c r="M174" s="97">
        <f t="shared" si="7"/>
        <v>30877</v>
      </c>
      <c r="N174" s="97">
        <f t="shared" si="6"/>
        <v>30502</v>
      </c>
      <c r="O174" s="102"/>
    </row>
    <row r="175" spans="1:15" s="82" customFormat="1" ht="14.25">
      <c r="A175" s="34" t="s">
        <v>371</v>
      </c>
      <c r="B175" s="34" t="s">
        <v>418</v>
      </c>
      <c r="C175" s="35" t="s">
        <v>419</v>
      </c>
      <c r="D175" s="77">
        <v>2020</v>
      </c>
      <c r="E175" s="77" t="s">
        <v>232</v>
      </c>
      <c r="G175" s="32">
        <v>36249</v>
      </c>
      <c r="H175" s="32">
        <v>1495</v>
      </c>
      <c r="I175" s="32">
        <v>6300</v>
      </c>
      <c r="J175" s="32">
        <v>500</v>
      </c>
      <c r="K175" s="32">
        <v>125</v>
      </c>
      <c r="L175" s="101"/>
      <c r="M175" s="97">
        <f t="shared" si="7"/>
        <v>31944</v>
      </c>
      <c r="N175" s="97">
        <f t="shared" si="6"/>
        <v>31569</v>
      </c>
      <c r="O175" s="102"/>
    </row>
    <row r="176" spans="1:15" s="82" customFormat="1" ht="14.25">
      <c r="A176" s="34" t="s">
        <v>372</v>
      </c>
      <c r="B176" s="34" t="s">
        <v>423</v>
      </c>
      <c r="C176" s="35" t="s">
        <v>424</v>
      </c>
      <c r="D176" s="128">
        <v>2020</v>
      </c>
      <c r="E176" s="128" t="s">
        <v>232</v>
      </c>
      <c r="G176" s="32">
        <v>34422</v>
      </c>
      <c r="H176" s="32">
        <v>1495</v>
      </c>
      <c r="I176" s="32">
        <v>8700</v>
      </c>
      <c r="J176" s="32">
        <v>500</v>
      </c>
      <c r="K176" s="32">
        <v>125</v>
      </c>
      <c r="L176" s="101"/>
      <c r="M176" s="97">
        <f t="shared" si="7"/>
        <v>27717</v>
      </c>
      <c r="N176" s="97">
        <f t="shared" si="6"/>
        <v>27342</v>
      </c>
      <c r="O176" s="102"/>
    </row>
    <row r="177" spans="1:15" s="82" customFormat="1" ht="14.25">
      <c r="A177" s="34" t="s">
        <v>373</v>
      </c>
      <c r="B177" s="34" t="s">
        <v>425</v>
      </c>
      <c r="C177" s="35" t="s">
        <v>426</v>
      </c>
      <c r="D177" s="128">
        <v>2020</v>
      </c>
      <c r="E177" s="128" t="s">
        <v>232</v>
      </c>
      <c r="G177" s="32">
        <v>35430</v>
      </c>
      <c r="H177" s="32">
        <v>1495</v>
      </c>
      <c r="I177" s="32">
        <v>6500</v>
      </c>
      <c r="J177" s="32">
        <v>500</v>
      </c>
      <c r="K177" s="32">
        <v>125</v>
      </c>
      <c r="L177" s="101"/>
      <c r="M177" s="97">
        <f t="shared" si="7"/>
        <v>30925</v>
      </c>
      <c r="N177" s="97">
        <f t="shared" si="6"/>
        <v>30550</v>
      </c>
      <c r="O177" s="102"/>
    </row>
    <row r="178" spans="1:15" s="82" customFormat="1" ht="14.25">
      <c r="A178" s="34" t="s">
        <v>386</v>
      </c>
      <c r="B178" s="34" t="s">
        <v>427</v>
      </c>
      <c r="C178" s="35" t="s">
        <v>424</v>
      </c>
      <c r="D178" s="128">
        <v>2020</v>
      </c>
      <c r="E178" s="128" t="s">
        <v>232</v>
      </c>
      <c r="G178" s="32">
        <v>35540</v>
      </c>
      <c r="H178" s="32">
        <v>1495</v>
      </c>
      <c r="I178" s="32">
        <v>8700</v>
      </c>
      <c r="J178" s="32">
        <v>500</v>
      </c>
      <c r="K178" s="32">
        <v>125</v>
      </c>
      <c r="L178" s="101"/>
      <c r="M178" s="97">
        <f t="shared" si="7"/>
        <v>28835</v>
      </c>
      <c r="N178" s="97">
        <f t="shared" si="6"/>
        <v>28460</v>
      </c>
      <c r="O178" s="102"/>
    </row>
    <row r="179" spans="1:15" s="82" customFormat="1" ht="14.25">
      <c r="A179" s="34" t="s">
        <v>387</v>
      </c>
      <c r="B179" s="34" t="s">
        <v>428</v>
      </c>
      <c r="C179" s="35" t="s">
        <v>426</v>
      </c>
      <c r="D179" s="128">
        <v>2020</v>
      </c>
      <c r="E179" s="128" t="s">
        <v>232</v>
      </c>
      <c r="G179" s="32">
        <v>36549</v>
      </c>
      <c r="H179" s="32">
        <v>1495</v>
      </c>
      <c r="I179" s="32">
        <v>6500</v>
      </c>
      <c r="J179" s="32">
        <v>500</v>
      </c>
      <c r="K179" s="32">
        <v>125</v>
      </c>
      <c r="L179" s="101"/>
      <c r="M179" s="97">
        <f t="shared" si="7"/>
        <v>32044</v>
      </c>
      <c r="N179" s="97">
        <f t="shared" si="6"/>
        <v>31669</v>
      </c>
      <c r="O179" s="102"/>
    </row>
    <row r="180" spans="1:15" s="82" customFormat="1" ht="14.25">
      <c r="A180" s="34" t="s">
        <v>388</v>
      </c>
      <c r="B180" s="34" t="s">
        <v>429</v>
      </c>
      <c r="C180" s="35" t="s">
        <v>430</v>
      </c>
      <c r="D180" s="128">
        <v>2020</v>
      </c>
      <c r="E180" s="128" t="s">
        <v>232</v>
      </c>
      <c r="G180" s="32">
        <v>35255</v>
      </c>
      <c r="H180" s="32">
        <v>1495</v>
      </c>
      <c r="I180" s="32">
        <v>8700</v>
      </c>
      <c r="J180" s="32">
        <v>500</v>
      </c>
      <c r="K180" s="32">
        <v>125</v>
      </c>
      <c r="L180" s="101"/>
      <c r="M180" s="97">
        <f t="shared" si="7"/>
        <v>28550</v>
      </c>
      <c r="N180" s="97">
        <f t="shared" si="6"/>
        <v>28175</v>
      </c>
      <c r="O180" s="102"/>
    </row>
    <row r="181" spans="1:15" s="82" customFormat="1" ht="14.25">
      <c r="A181" s="34" t="s">
        <v>389</v>
      </c>
      <c r="B181" s="34" t="s">
        <v>431</v>
      </c>
      <c r="C181" s="35" t="s">
        <v>432</v>
      </c>
      <c r="D181" s="128">
        <v>2020</v>
      </c>
      <c r="E181" s="128" t="s">
        <v>232</v>
      </c>
      <c r="G181" s="32">
        <v>36264</v>
      </c>
      <c r="H181" s="32">
        <v>1495</v>
      </c>
      <c r="I181" s="32">
        <v>6500</v>
      </c>
      <c r="J181" s="32">
        <v>500</v>
      </c>
      <c r="K181" s="32">
        <v>125</v>
      </c>
      <c r="L181" s="101"/>
      <c r="M181" s="97">
        <f t="shared" si="7"/>
        <v>31759</v>
      </c>
      <c r="N181" s="97">
        <f t="shared" si="6"/>
        <v>31384</v>
      </c>
      <c r="O181" s="102"/>
    </row>
    <row r="182" spans="1:15" s="82" customFormat="1" ht="14.25">
      <c r="A182" s="34" t="s">
        <v>393</v>
      </c>
      <c r="B182" s="34" t="s">
        <v>433</v>
      </c>
      <c r="C182" s="35" t="s">
        <v>430</v>
      </c>
      <c r="D182" s="128">
        <v>2020</v>
      </c>
      <c r="E182" s="128" t="s">
        <v>232</v>
      </c>
      <c r="G182" s="32">
        <v>36374</v>
      </c>
      <c r="H182" s="32">
        <v>1495</v>
      </c>
      <c r="I182" s="32">
        <v>8700</v>
      </c>
      <c r="J182" s="32">
        <v>500</v>
      </c>
      <c r="K182" s="32">
        <v>125</v>
      </c>
      <c r="L182" s="101"/>
      <c r="M182" s="97">
        <f t="shared" si="7"/>
        <v>29669</v>
      </c>
      <c r="N182" s="97">
        <f t="shared" si="6"/>
        <v>29294</v>
      </c>
      <c r="O182" s="102"/>
    </row>
    <row r="183" spans="1:15" s="82" customFormat="1" ht="14.25">
      <c r="A183" s="34" t="s">
        <v>455</v>
      </c>
      <c r="B183" s="34" t="s">
        <v>434</v>
      </c>
      <c r="C183" s="35" t="s">
        <v>432</v>
      </c>
      <c r="D183" s="128">
        <v>2020</v>
      </c>
      <c r="E183" s="128" t="s">
        <v>232</v>
      </c>
      <c r="G183" s="32">
        <v>37383</v>
      </c>
      <c r="H183" s="32">
        <v>1495</v>
      </c>
      <c r="I183" s="32">
        <v>6500</v>
      </c>
      <c r="J183" s="32">
        <v>500</v>
      </c>
      <c r="K183" s="32">
        <v>125</v>
      </c>
      <c r="L183" s="101"/>
      <c r="M183" s="97">
        <f t="shared" si="7"/>
        <v>32878</v>
      </c>
      <c r="N183" s="97">
        <f t="shared" si="6"/>
        <v>32503</v>
      </c>
      <c r="O183" s="102"/>
    </row>
    <row r="184" spans="1:15" s="82" customFormat="1" ht="14.25">
      <c r="A184" s="34" t="s">
        <v>371</v>
      </c>
      <c r="B184" s="34" t="s">
        <v>435</v>
      </c>
      <c r="C184" s="35" t="s">
        <v>436</v>
      </c>
      <c r="D184" s="128">
        <v>2020</v>
      </c>
      <c r="E184" s="128" t="s">
        <v>232</v>
      </c>
      <c r="G184" s="32">
        <v>39270</v>
      </c>
      <c r="H184" s="32">
        <v>1495</v>
      </c>
      <c r="I184" s="32">
        <v>6500</v>
      </c>
      <c r="J184" s="32">
        <v>500</v>
      </c>
      <c r="K184" s="32">
        <v>125</v>
      </c>
      <c r="L184" s="101"/>
      <c r="M184" s="97">
        <f t="shared" si="7"/>
        <v>34765</v>
      </c>
      <c r="N184" s="97">
        <f t="shared" si="6"/>
        <v>34390</v>
      </c>
      <c r="O184" s="102"/>
    </row>
    <row r="185" spans="1:15" s="82" customFormat="1" ht="14.25">
      <c r="A185" s="34" t="s">
        <v>456</v>
      </c>
      <c r="B185" s="34" t="s">
        <v>437</v>
      </c>
      <c r="C185" s="35" t="s">
        <v>438</v>
      </c>
      <c r="D185" s="128">
        <v>2020</v>
      </c>
      <c r="E185" s="128" t="s">
        <v>232</v>
      </c>
      <c r="G185" s="32">
        <v>40340</v>
      </c>
      <c r="H185" s="32">
        <v>1495</v>
      </c>
      <c r="I185" s="32">
        <v>6500</v>
      </c>
      <c r="J185" s="32">
        <v>500</v>
      </c>
      <c r="K185" s="32">
        <v>125</v>
      </c>
      <c r="L185" s="101"/>
      <c r="M185" s="97">
        <f t="shared" si="7"/>
        <v>35835</v>
      </c>
      <c r="N185" s="97">
        <f t="shared" si="6"/>
        <v>35460</v>
      </c>
      <c r="O185" s="102"/>
    </row>
    <row r="186" spans="1:15" s="82" customFormat="1" ht="14.25">
      <c r="A186" s="34" t="s">
        <v>457</v>
      </c>
      <c r="B186" s="34" t="s">
        <v>447</v>
      </c>
      <c r="C186" s="35" t="s">
        <v>440</v>
      </c>
      <c r="D186" s="128">
        <v>2020</v>
      </c>
      <c r="E186" s="128" t="s">
        <v>232</v>
      </c>
      <c r="G186" s="32">
        <v>36352</v>
      </c>
      <c r="H186" s="32">
        <v>1495</v>
      </c>
      <c r="I186" s="32">
        <v>8700</v>
      </c>
      <c r="J186" s="32">
        <v>500</v>
      </c>
      <c r="K186" s="32">
        <v>125</v>
      </c>
      <c r="L186" s="101"/>
      <c r="M186" s="97">
        <f t="shared" si="7"/>
        <v>29647</v>
      </c>
      <c r="N186" s="97">
        <f t="shared" si="6"/>
        <v>29272</v>
      </c>
      <c r="O186" s="102"/>
    </row>
    <row r="187" spans="1:15" s="82" customFormat="1" ht="14.25">
      <c r="A187" s="34" t="s">
        <v>458</v>
      </c>
      <c r="B187" s="34" t="s">
        <v>448</v>
      </c>
      <c r="C187" s="35" t="s">
        <v>442</v>
      </c>
      <c r="D187" s="128">
        <v>2020</v>
      </c>
      <c r="E187" s="128" t="s">
        <v>232</v>
      </c>
      <c r="G187" s="32">
        <v>37361</v>
      </c>
      <c r="H187" s="32">
        <v>1495</v>
      </c>
      <c r="I187" s="32">
        <v>6500</v>
      </c>
      <c r="J187" s="32">
        <v>500</v>
      </c>
      <c r="K187" s="32">
        <v>125</v>
      </c>
      <c r="L187" s="101"/>
      <c r="M187" s="97">
        <f t="shared" si="7"/>
        <v>32856</v>
      </c>
      <c r="N187" s="97">
        <f t="shared" si="6"/>
        <v>32481</v>
      </c>
      <c r="O187" s="102"/>
    </row>
    <row r="188" spans="1:15" s="82" customFormat="1" ht="14.25">
      <c r="A188" s="34" t="s">
        <v>459</v>
      </c>
      <c r="B188" s="34" t="s">
        <v>439</v>
      </c>
      <c r="C188" s="35" t="s">
        <v>440</v>
      </c>
      <c r="D188" s="128">
        <v>2020</v>
      </c>
      <c r="E188" s="128" t="s">
        <v>232</v>
      </c>
      <c r="G188" s="32">
        <v>37470</v>
      </c>
      <c r="H188" s="32">
        <v>1495</v>
      </c>
      <c r="I188" s="32">
        <v>8700</v>
      </c>
      <c r="J188" s="32">
        <v>500</v>
      </c>
      <c r="K188" s="32">
        <v>125</v>
      </c>
      <c r="L188" s="101"/>
      <c r="M188" s="97">
        <f t="shared" si="7"/>
        <v>30765</v>
      </c>
      <c r="N188" s="97">
        <f t="shared" si="6"/>
        <v>30390</v>
      </c>
      <c r="O188" s="102"/>
    </row>
    <row r="189" spans="1:15" s="82" customFormat="1" ht="14.25">
      <c r="A189" s="34" t="s">
        <v>460</v>
      </c>
      <c r="B189" s="34" t="s">
        <v>441</v>
      </c>
      <c r="C189" s="35" t="s">
        <v>442</v>
      </c>
      <c r="D189" s="128">
        <v>2020</v>
      </c>
      <c r="E189" s="128" t="s">
        <v>232</v>
      </c>
      <c r="G189" s="32">
        <v>38480</v>
      </c>
      <c r="H189" s="32">
        <v>1495</v>
      </c>
      <c r="I189" s="32">
        <v>6500</v>
      </c>
      <c r="J189" s="32">
        <v>500</v>
      </c>
      <c r="K189" s="32">
        <v>125</v>
      </c>
      <c r="L189" s="101"/>
      <c r="M189" s="97">
        <f t="shared" si="7"/>
        <v>33975</v>
      </c>
      <c r="N189" s="97">
        <f t="shared" si="6"/>
        <v>33600</v>
      </c>
      <c r="O189" s="102"/>
    </row>
    <row r="190" spans="1:15" s="82" customFormat="1" ht="14.25">
      <c r="A190" s="34" t="s">
        <v>461</v>
      </c>
      <c r="B190" s="34" t="s">
        <v>449</v>
      </c>
      <c r="C190" s="35" t="s">
        <v>443</v>
      </c>
      <c r="D190" s="128">
        <v>2020</v>
      </c>
      <c r="E190" s="128" t="s">
        <v>232</v>
      </c>
      <c r="G190" s="32">
        <v>40362</v>
      </c>
      <c r="H190" s="32">
        <v>1495</v>
      </c>
      <c r="I190" s="32">
        <v>6500</v>
      </c>
      <c r="J190" s="32">
        <v>500</v>
      </c>
      <c r="K190" s="32">
        <v>125</v>
      </c>
      <c r="L190" s="101"/>
      <c r="M190" s="97">
        <f t="shared" si="7"/>
        <v>35857</v>
      </c>
      <c r="N190" s="97">
        <f t="shared" si="6"/>
        <v>35482</v>
      </c>
      <c r="O190" s="102"/>
    </row>
    <row r="191" spans="1:15" s="82" customFormat="1" ht="14.25">
      <c r="A191" s="34" t="s">
        <v>462</v>
      </c>
      <c r="B191" s="34" t="s">
        <v>444</v>
      </c>
      <c r="C191" s="35" t="s">
        <v>450</v>
      </c>
      <c r="D191" s="128">
        <v>2020</v>
      </c>
      <c r="E191" s="128" t="s">
        <v>232</v>
      </c>
      <c r="G191" s="32">
        <v>41437</v>
      </c>
      <c r="H191" s="32">
        <v>1495</v>
      </c>
      <c r="I191" s="32">
        <v>6500</v>
      </c>
      <c r="J191" s="32">
        <v>500</v>
      </c>
      <c r="K191" s="32">
        <v>125</v>
      </c>
      <c r="L191" s="101"/>
      <c r="M191" s="97">
        <f t="shared" si="7"/>
        <v>36932</v>
      </c>
      <c r="N191" s="97">
        <f t="shared" si="6"/>
        <v>36557</v>
      </c>
      <c r="O191" s="102"/>
    </row>
    <row r="192" spans="1:15" s="82" customFormat="1" ht="14.25">
      <c r="A192" s="34" t="s">
        <v>463</v>
      </c>
      <c r="B192" s="34" t="s">
        <v>451</v>
      </c>
      <c r="C192" s="35" t="s">
        <v>445</v>
      </c>
      <c r="D192" s="128">
        <v>2020</v>
      </c>
      <c r="E192" s="128" t="s">
        <v>232</v>
      </c>
      <c r="G192" s="32">
        <v>42876</v>
      </c>
      <c r="H192" s="32">
        <v>1495</v>
      </c>
      <c r="I192" s="32">
        <v>6500</v>
      </c>
      <c r="J192" s="32">
        <v>500</v>
      </c>
      <c r="K192" s="32">
        <v>125</v>
      </c>
      <c r="L192" s="101"/>
      <c r="M192" s="97">
        <f t="shared" si="7"/>
        <v>38371</v>
      </c>
      <c r="N192" s="97">
        <f t="shared" si="6"/>
        <v>37996</v>
      </c>
      <c r="O192" s="102"/>
    </row>
    <row r="193" spans="1:15" s="82" customFormat="1" ht="14.25">
      <c r="A193" s="34" t="s">
        <v>464</v>
      </c>
      <c r="B193" s="34" t="s">
        <v>452</v>
      </c>
      <c r="C193" s="35" t="s">
        <v>446</v>
      </c>
      <c r="D193" s="128">
        <v>2020</v>
      </c>
      <c r="E193" s="128" t="s">
        <v>232</v>
      </c>
      <c r="G193" s="32">
        <v>44686</v>
      </c>
      <c r="H193" s="32">
        <v>1495</v>
      </c>
      <c r="I193" s="32">
        <v>6500</v>
      </c>
      <c r="J193" s="32">
        <v>500</v>
      </c>
      <c r="K193" s="32">
        <v>125</v>
      </c>
      <c r="L193" s="101"/>
      <c r="M193" s="97">
        <f t="shared" si="7"/>
        <v>40181</v>
      </c>
      <c r="N193" s="97">
        <f t="shared" si="6"/>
        <v>39806</v>
      </c>
      <c r="O193" s="102"/>
    </row>
    <row r="194" spans="1:15" s="82" customFormat="1" ht="14.25">
      <c r="A194" s="34"/>
      <c r="B194" s="34"/>
      <c r="C194" s="35"/>
      <c r="D194" s="128"/>
      <c r="E194" s="128"/>
      <c r="G194" s="32"/>
      <c r="H194" s="32"/>
      <c r="I194" s="32"/>
      <c r="J194" s="32"/>
      <c r="K194" s="32"/>
      <c r="L194" s="101"/>
      <c r="M194" s="97"/>
      <c r="N194" s="97"/>
      <c r="O194" s="102"/>
    </row>
    <row r="195" spans="1:15" ht="14.25">
      <c r="A195" s="91"/>
      <c r="B195" s="91"/>
      <c r="C195" s="92"/>
      <c r="D195" s="92"/>
      <c r="E195" s="92"/>
      <c r="F195" s="91"/>
      <c r="G195" s="93"/>
      <c r="H195" s="93"/>
      <c r="I195" s="93"/>
      <c r="J195" s="93"/>
      <c r="K195" s="93"/>
      <c r="L195" s="93"/>
      <c r="M195" s="91"/>
      <c r="N195" s="91"/>
      <c r="O195" s="91"/>
    </row>
    <row r="196" spans="1:12" s="52" customFormat="1" ht="14.25">
      <c r="A196" s="129" t="s">
        <v>30</v>
      </c>
      <c r="B196" s="130"/>
      <c r="C196" s="55"/>
      <c r="D196" s="55"/>
      <c r="E196" s="77"/>
      <c r="G196" s="56"/>
      <c r="H196" s="56"/>
      <c r="I196" s="56"/>
      <c r="J196" s="56"/>
      <c r="K196" s="56"/>
      <c r="L196" s="56"/>
    </row>
    <row r="197" spans="1:15" s="52" customFormat="1" ht="15" thickBot="1">
      <c r="A197" s="57" t="s">
        <v>16</v>
      </c>
      <c r="B197" s="57" t="s">
        <v>45</v>
      </c>
      <c r="C197" s="58" t="s">
        <v>0</v>
      </c>
      <c r="D197" s="59" t="s">
        <v>33</v>
      </c>
      <c r="E197" s="58" t="s">
        <v>2</v>
      </c>
      <c r="G197" s="56"/>
      <c r="H197" s="56"/>
      <c r="I197" s="56"/>
      <c r="J197" s="56"/>
      <c r="K197" s="56"/>
      <c r="L197" s="56"/>
      <c r="M197" s="54"/>
      <c r="N197" s="54"/>
      <c r="O197" s="54"/>
    </row>
    <row r="198" spans="1:15" s="52" customFormat="1" ht="15" thickTop="1">
      <c r="A198" s="60" t="s">
        <v>370</v>
      </c>
      <c r="B198" s="61"/>
      <c r="C198" s="62"/>
      <c r="D198" s="77"/>
      <c r="E198" s="63"/>
      <c r="G198" s="70"/>
      <c r="H198" s="56"/>
      <c r="I198" s="56"/>
      <c r="J198" s="56"/>
      <c r="K198" s="56"/>
      <c r="L198" s="103"/>
      <c r="M198" s="74"/>
      <c r="N198" s="74"/>
      <c r="O198" s="80"/>
    </row>
    <row r="199" spans="1:15" s="52" customFormat="1" ht="14.25">
      <c r="A199" s="60" t="s">
        <v>371</v>
      </c>
      <c r="B199" s="61" t="s">
        <v>394</v>
      </c>
      <c r="C199" s="62" t="s">
        <v>395</v>
      </c>
      <c r="D199" s="77">
        <v>2020</v>
      </c>
      <c r="E199" s="63" t="s">
        <v>232</v>
      </c>
      <c r="F199" s="52">
        <v>26766</v>
      </c>
      <c r="G199" s="70">
        <v>26766</v>
      </c>
      <c r="H199" s="56">
        <v>995</v>
      </c>
      <c r="I199" s="56">
        <v>2800</v>
      </c>
      <c r="J199" s="56">
        <v>500</v>
      </c>
      <c r="K199" s="56">
        <v>125</v>
      </c>
      <c r="L199" s="103"/>
      <c r="M199" s="74">
        <f>SUM(G199+H199-I199+J199)</f>
        <v>25461</v>
      </c>
      <c r="N199" s="74">
        <f>SUM(G199+H199-I199+K199)</f>
        <v>25086</v>
      </c>
      <c r="O199" s="80"/>
    </row>
    <row r="200" spans="1:15" s="52" customFormat="1" ht="14.25">
      <c r="A200" s="104" t="s">
        <v>372</v>
      </c>
      <c r="B200" s="60" t="s">
        <v>230</v>
      </c>
      <c r="C200" s="62" t="s">
        <v>229</v>
      </c>
      <c r="D200" s="77">
        <v>2020</v>
      </c>
      <c r="E200" s="63" t="s">
        <v>233</v>
      </c>
      <c r="G200" s="70">
        <v>36464</v>
      </c>
      <c r="H200" s="56">
        <v>1095</v>
      </c>
      <c r="I200" s="56">
        <v>3000</v>
      </c>
      <c r="J200" s="56">
        <v>500</v>
      </c>
      <c r="K200" s="56">
        <v>125</v>
      </c>
      <c r="L200" s="103"/>
      <c r="M200" s="74">
        <f>SUM(G200+H200-I200+J200)</f>
        <v>35059</v>
      </c>
      <c r="N200" s="74">
        <f>SUM(G200+H200-I200+K200)</f>
        <v>34684</v>
      </c>
      <c r="O200" s="80"/>
    </row>
    <row r="201" spans="1:15" s="52" customFormat="1" ht="14.25">
      <c r="A201" s="104" t="s">
        <v>373</v>
      </c>
      <c r="B201" s="60" t="s">
        <v>236</v>
      </c>
      <c r="C201" s="62" t="s">
        <v>237</v>
      </c>
      <c r="D201" s="77">
        <v>2020</v>
      </c>
      <c r="E201" s="63" t="s">
        <v>232</v>
      </c>
      <c r="G201" s="56">
        <v>38420</v>
      </c>
      <c r="H201" s="56">
        <v>1595</v>
      </c>
      <c r="I201" s="56">
        <v>6600</v>
      </c>
      <c r="J201" s="56">
        <v>500</v>
      </c>
      <c r="K201" s="56">
        <v>125</v>
      </c>
      <c r="L201" s="103"/>
      <c r="M201" s="74">
        <v>33915</v>
      </c>
      <c r="N201" s="74">
        <v>33540</v>
      </c>
      <c r="O201" s="80"/>
    </row>
    <row r="202" spans="1:15" s="52" customFormat="1" ht="14.25">
      <c r="A202" s="116"/>
      <c r="B202" s="116"/>
      <c r="C202" s="123"/>
      <c r="D202" s="124"/>
      <c r="E202" s="115"/>
      <c r="F202" s="116"/>
      <c r="G202" s="125"/>
      <c r="H202" s="125"/>
      <c r="I202" s="125"/>
      <c r="J202" s="125"/>
      <c r="K202" s="125"/>
      <c r="L202" s="125"/>
      <c r="M202" s="126"/>
      <c r="N202" s="126"/>
      <c r="O202" s="127"/>
    </row>
    <row r="203" spans="1:14" s="52" customFormat="1" ht="15" thickBot="1">
      <c r="A203" s="57" t="s">
        <v>17</v>
      </c>
      <c r="B203" s="64"/>
      <c r="C203" s="65"/>
      <c r="D203" s="65"/>
      <c r="E203" s="65"/>
      <c r="G203" s="56"/>
      <c r="H203" s="56"/>
      <c r="I203" s="56"/>
      <c r="J203" s="56"/>
      <c r="K203" s="56"/>
      <c r="L203" s="56"/>
      <c r="M203" s="74"/>
      <c r="N203" s="74"/>
    </row>
    <row r="204" spans="1:14" s="52" customFormat="1" ht="15" thickTop="1">
      <c r="A204" s="66" t="s">
        <v>18</v>
      </c>
      <c r="B204" s="67" t="s">
        <v>21</v>
      </c>
      <c r="C204" s="77"/>
      <c r="D204" s="77"/>
      <c r="E204" s="77"/>
      <c r="G204" s="56"/>
      <c r="H204" s="56"/>
      <c r="I204" s="56"/>
      <c r="J204" s="56"/>
      <c r="K204" s="56"/>
      <c r="L204" s="56"/>
      <c r="M204" s="74"/>
      <c r="N204" s="74"/>
    </row>
    <row r="205" spans="2:15" s="52" customFormat="1" ht="14.25">
      <c r="B205" s="52" t="s">
        <v>24</v>
      </c>
      <c r="C205" s="77"/>
      <c r="D205" s="77"/>
      <c r="E205" s="77"/>
      <c r="G205" s="56"/>
      <c r="H205" s="56"/>
      <c r="I205" s="56"/>
      <c r="J205" s="56"/>
      <c r="K205" s="56"/>
      <c r="L205" s="56"/>
      <c r="M205" s="74"/>
      <c r="N205" s="74"/>
      <c r="O205" s="54"/>
    </row>
    <row r="206" spans="2:14" s="52" customFormat="1" ht="14.25">
      <c r="B206" s="52" t="s">
        <v>19</v>
      </c>
      <c r="C206" s="77"/>
      <c r="D206" s="77"/>
      <c r="E206" s="77"/>
      <c r="G206" s="56"/>
      <c r="H206" s="56"/>
      <c r="I206" s="56"/>
      <c r="J206" s="56"/>
      <c r="K206" s="56"/>
      <c r="L206" s="56"/>
      <c r="M206" s="74"/>
      <c r="N206" s="74"/>
    </row>
    <row r="207" spans="2:15" s="52" customFormat="1" ht="14.25">
      <c r="B207" s="52" t="s">
        <v>20</v>
      </c>
      <c r="C207" s="77"/>
      <c r="D207" s="77"/>
      <c r="E207" s="77"/>
      <c r="G207" s="56"/>
      <c r="H207" s="56"/>
      <c r="I207" s="56"/>
      <c r="J207" s="56"/>
      <c r="K207" s="56"/>
      <c r="L207" s="56"/>
      <c r="M207" s="74"/>
      <c r="N207" s="74"/>
      <c r="O207" s="54"/>
    </row>
    <row r="208" spans="2:14" s="52" customFormat="1" ht="15" thickBot="1">
      <c r="B208" s="52" t="s">
        <v>25</v>
      </c>
      <c r="C208" s="69">
        <v>0.03</v>
      </c>
      <c r="D208" s="68"/>
      <c r="E208" s="77"/>
      <c r="G208" s="56"/>
      <c r="H208" s="56"/>
      <c r="I208" s="56"/>
      <c r="J208" s="56"/>
      <c r="K208" s="56"/>
      <c r="L208" s="56"/>
      <c r="M208" s="74"/>
      <c r="N208" s="74"/>
    </row>
    <row r="209" spans="3:15" s="52" customFormat="1" ht="14.25">
      <c r="C209" s="77"/>
      <c r="D209" s="77"/>
      <c r="E209" s="77"/>
      <c r="G209" s="56"/>
      <c r="H209" s="56"/>
      <c r="I209" s="56"/>
      <c r="J209" s="56"/>
      <c r="K209" s="56"/>
      <c r="L209" s="56"/>
      <c r="M209" s="74"/>
      <c r="N209" s="74"/>
      <c r="O209" s="54"/>
    </row>
    <row r="210" spans="2:14" s="52" customFormat="1" ht="15" thickBot="1">
      <c r="B210" s="52" t="s">
        <v>23</v>
      </c>
      <c r="C210" s="69">
        <v>0.04</v>
      </c>
      <c r="D210" s="68"/>
      <c r="E210" s="77"/>
      <c r="G210" s="56"/>
      <c r="H210" s="56"/>
      <c r="I210" s="56"/>
      <c r="J210" s="56"/>
      <c r="K210" s="56"/>
      <c r="L210" s="56"/>
      <c r="M210" s="74"/>
      <c r="N210" s="74"/>
    </row>
    <row r="211" spans="2:15" s="52" customFormat="1" ht="14.25">
      <c r="B211" s="52" t="s">
        <v>22</v>
      </c>
      <c r="C211" s="77"/>
      <c r="D211" s="77"/>
      <c r="E211" s="77"/>
      <c r="G211" s="56"/>
      <c r="H211" s="56"/>
      <c r="I211" s="56"/>
      <c r="J211" s="56"/>
      <c r="K211" s="56"/>
      <c r="L211" s="56"/>
      <c r="M211" s="74"/>
      <c r="N211" s="74"/>
      <c r="O211" s="54"/>
    </row>
    <row r="212" spans="13:14" ht="14.25">
      <c r="M212" s="74"/>
      <c r="N212" s="74"/>
    </row>
    <row r="213" spans="13:14" ht="14.25">
      <c r="M213" s="74"/>
      <c r="N213" s="74"/>
    </row>
    <row r="214" spans="13:14" ht="14.25">
      <c r="M214" s="74"/>
      <c r="N214" s="74"/>
    </row>
    <row r="215" spans="11:14" ht="14.25">
      <c r="K215" s="56"/>
      <c r="M215" s="74"/>
      <c r="N215" s="74"/>
    </row>
    <row r="216" spans="11:14" ht="14.25">
      <c r="K216" s="56"/>
      <c r="M216" s="74"/>
      <c r="N216" s="74"/>
    </row>
    <row r="217" spans="11:14" ht="14.25">
      <c r="K217" s="56"/>
      <c r="M217" s="74"/>
      <c r="N217" s="74"/>
    </row>
    <row r="218" spans="11:14" ht="14.25">
      <c r="K218" s="56"/>
      <c r="M218" s="74"/>
      <c r="N218" s="74"/>
    </row>
  </sheetData>
  <sheetProtection/>
  <mergeCells count="16">
    <mergeCell ref="B3:F3"/>
    <mergeCell ref="A7:B7"/>
    <mergeCell ref="A12:B12"/>
    <mergeCell ref="A1:E1"/>
    <mergeCell ref="A17:B17"/>
    <mergeCell ref="A124:B124"/>
    <mergeCell ref="A32:B32"/>
    <mergeCell ref="A143:B143"/>
    <mergeCell ref="A153:B153"/>
    <mergeCell ref="A196:B196"/>
    <mergeCell ref="A38:B38"/>
    <mergeCell ref="A53:B53"/>
    <mergeCell ref="A66:B66"/>
    <mergeCell ref="A85:B85"/>
    <mergeCell ref="A101:B101"/>
    <mergeCell ref="A105:B105"/>
  </mergeCells>
  <printOptions/>
  <pageMargins left="0.7" right="0.7" top="0.75" bottom="0.75" header="0.3" footer="0.3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fpierce</dc:creator>
  <cp:keywords/>
  <dc:description/>
  <cp:lastModifiedBy>Rob</cp:lastModifiedBy>
  <cp:lastPrinted>2019-12-13T19:14:56Z</cp:lastPrinted>
  <dcterms:created xsi:type="dcterms:W3CDTF">2011-07-01T16:30:03Z</dcterms:created>
  <dcterms:modified xsi:type="dcterms:W3CDTF">2020-02-03T23:11:51Z</dcterms:modified>
  <cp:category/>
  <cp:version/>
  <cp:contentType/>
  <cp:contentStatus/>
</cp:coreProperties>
</file>